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mela.Radovani\Desktop\"/>
    </mc:Choice>
  </mc:AlternateContent>
  <xr:revisionPtr revIDLastSave="0" documentId="13_ncr:1_{6AA79EA6-9F95-476A-82FC-D6F14EFA13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xheti 2024" sheetId="9" r:id="rId1"/>
    <sheet name="Buxheti 2025" sheetId="12" r:id="rId2"/>
    <sheet name="Buxheti 2026" sheetId="14" r:id="rId3"/>
    <sheet name=" " sheetId="1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123Graph_A" localSheetId="0" hidden="1">'[1]DAILY from archive'!#REF!</definedName>
    <definedName name="__123Graph_A" hidden="1">'[1]DAILY from archive'!#REF!</definedName>
    <definedName name="__123Graph_AADVANCE" localSheetId="0" hidden="1">#REF!</definedName>
    <definedName name="__123Graph_AADVANCE" hidden="1">#REF!</definedName>
    <definedName name="__123Graph_ACUMCHANGE" localSheetId="0" hidden="1">'[2]DAILY from archive'!#REF!</definedName>
    <definedName name="__123Graph_ACUMCHANGE" hidden="1">'[2]DAILY from archive'!#REF!</definedName>
    <definedName name="__123Graph_ADAILYEXR" hidden="1">'[2]DAILY from archive'!$J$177:$J$332</definedName>
    <definedName name="__123Graph_ADAILYRATE" localSheetId="0" hidden="1">'[2]DAILY from archive'!#REF!</definedName>
    <definedName name="__123Graph_ADAILYRATE" hidden="1">'[2]DAILY from archive'!#REF!</definedName>
    <definedName name="__123Graph_AGRAPH1" localSheetId="0" hidden="1">[3]M!#REF!</definedName>
    <definedName name="__123Graph_AGRAPH1" hidden="1">[3]M!#REF!</definedName>
    <definedName name="__123Graph_AGRAPH2" localSheetId="0" hidden="1">[3]M!#REF!</definedName>
    <definedName name="__123Graph_AGRAPH2" hidden="1">[3]M!#REF!</definedName>
    <definedName name="__123Graph_AGRAPH3" localSheetId="0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localSheetId="0" hidden="1">[4]ER!#REF!</definedName>
    <definedName name="__123Graph_AREER" hidden="1">[4]ER!#REF!</definedName>
    <definedName name="__123Graph_ARESERVES" hidden="1">[5]NFA!$AX$73:$BZ$73</definedName>
    <definedName name="__123Graph_B" localSheetId="0" hidden="1">[6]revagtrim!#REF!</definedName>
    <definedName name="__123Graph_B" hidden="1">[6]revagtrim!#REF!</definedName>
    <definedName name="__123Graph_BCUMCHANGE" localSheetId="0" hidden="1">'[2]DAILY from archive'!#REF!</definedName>
    <definedName name="__123Graph_BCUMCHANGE" hidden="1">'[2]DAILY from archive'!#REF!</definedName>
    <definedName name="__123Graph_BDAILYEXR" localSheetId="0" hidden="1">'[2]DAILY from archive'!#REF!</definedName>
    <definedName name="__123Graph_BDAILYEXR" hidden="1">'[2]DAILY from archive'!#REF!</definedName>
    <definedName name="__123Graph_BDAILYRATE" localSheetId="0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localSheetId="0" hidden="1">[4]ER!#REF!</definedName>
    <definedName name="__123Graph_BREER" hidden="1">[4]ER!#REF!</definedName>
    <definedName name="__123Graph_BRESERVES" hidden="1">[5]NFA!$AX$74:$BZ$74</definedName>
    <definedName name="__123Graph_C" localSheetId="0" hidden="1">[6]revagtrim!#REF!</definedName>
    <definedName name="__123Graph_C" hidden="1">[6]revagtrim!#REF!</definedName>
    <definedName name="__123Graph_CDAILYEXR" localSheetId="0" hidden="1">'[2]DAILY from archive'!#REF!</definedName>
    <definedName name="__123Graph_CDAILYEXR" hidden="1">'[2]DAILY from archive'!#REF!</definedName>
    <definedName name="__123Graph_CDAILYRATE" localSheetId="0" hidden="1">'[2]DAILY from archive'!#REF!</definedName>
    <definedName name="__123Graph_CDAILYRATE" hidden="1">'[2]DAILY from archive'!#REF!</definedName>
    <definedName name="__123Graph_CREER" localSheetId="0" hidden="1">[4]ER!#REF!</definedName>
    <definedName name="__123Graph_CREER" hidden="1">[4]ER!#REF!</definedName>
    <definedName name="__123Graph_D" localSheetId="0" hidden="1">[7]SEI!#REF!</definedName>
    <definedName name="__123Graph_D" hidden="1">[7]SEI!#REF!</definedName>
    <definedName name="__123Graph_DDAILYEXR" localSheetId="0" hidden="1">'[2]DAILY from archive'!#REF!</definedName>
    <definedName name="__123Graph_DDAILYEXR" hidden="1">'[2]DAILY from archive'!#REF!</definedName>
    <definedName name="__123Graph_DDAILYRATE" localSheetId="0" hidden="1">'[2]DAILY from archive'!#REF!</definedName>
    <definedName name="__123Graph_DDAILYRATE" hidden="1">'[2]DAILY from archive'!#REF!</definedName>
    <definedName name="__123Graph_E" localSheetId="0" hidden="1">[7]SEI!#REF!</definedName>
    <definedName name="__123Graph_E" hidden="1">[7]SEI!#REF!</definedName>
    <definedName name="__123Graph_EDAILYEXR" localSheetId="0" hidden="1">'[2]DAILY from archive'!#REF!</definedName>
    <definedName name="__123Graph_EDAILYEXR" hidden="1">'[2]DAILY from archive'!#REF!</definedName>
    <definedName name="__123Graph_F" localSheetId="0" hidden="1">[7]SEI!#REF!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localSheetId="0" hidden="1">'[2]DAILY from archive'!#REF!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 localSheetId="0">[9]!'[Macros Import].qbop'</definedName>
    <definedName name="_1Macros_Import_.qbop">[9]!'[Macros Import].qbop'</definedName>
    <definedName name="_2__123Graph_ACPI_ER_LOG" localSheetId="0" hidden="1">[4]ER!#REF!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localSheetId="0" hidden="1">[4]ER!#REF!</definedName>
    <definedName name="_5__123Graph_BCPI_ER_LOG" hidden="1">[4]ER!#REF!</definedName>
    <definedName name="_6__123Graph_BIBA_IBRD" localSheetId="0" hidden="1">[4]WB!#REF!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localSheetId="0" hidden="1">#REF!</definedName>
    <definedName name="_Fill" hidden="1">#REF!</definedName>
    <definedName name="_Filler" hidden="1">[12]A!$A$43:$A$598</definedName>
    <definedName name="_Key2" localSheetId="0" hidden="1">[13]Contents!#REF!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UM2">[11]BoP!$G$174:$AR$216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tab10" localSheetId="0">#REF!</definedName>
    <definedName name="_tab10">#REF!</definedName>
    <definedName name="_tab11" localSheetId="0">#REF!</definedName>
    <definedName name="_tab11">#REF!</definedName>
    <definedName name="_tab12" localSheetId="0">#REF!</definedName>
    <definedName name="_tab12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15" localSheetId="0">#REF!</definedName>
    <definedName name="_tab15">#REF!</definedName>
    <definedName name="_tab16" localSheetId="0">#REF!</definedName>
    <definedName name="_tab16">#REF!</definedName>
    <definedName name="_tab17" localSheetId="0">#REF!</definedName>
    <definedName name="_tab17">#REF!</definedName>
    <definedName name="_tab18" localSheetId="0">#REF!</definedName>
    <definedName name="_tab18">#REF!</definedName>
    <definedName name="_tab19" localSheetId="0">#REF!</definedName>
    <definedName name="_tab19">#REF!</definedName>
    <definedName name="_tab2" localSheetId="0">#REF!</definedName>
    <definedName name="_tab2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" localSheetId="0">#REF!</definedName>
    <definedName name="_tab3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[15]Assumptions!#REF!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 localSheetId="0">#REF!</definedName>
    <definedName name="ACTIVATE">#REF!</definedName>
    <definedName name="AID" localSheetId="0">#REF!</definedName>
    <definedName name="AID">#REF!</definedName>
    <definedName name="AlPr_TB_1" localSheetId="0">#REF!</definedName>
    <definedName name="AlPr_TB_1">#REF!</definedName>
    <definedName name="AlPr_TB_1b" localSheetId="0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hidden="1">{"Main Economic Indicators",#N/A,FALSE,"C"}</definedName>
    <definedName name="amstwo" hidden="1">{"Main Economic Indicators",#N/A,FALSE,"C"}</definedName>
    <definedName name="anscount" hidden="1">1</definedName>
    <definedName name="APr_1" localSheetId="0">#REF!</definedName>
    <definedName name="APr_1">#REF!</definedName>
    <definedName name="APr_1b" localSheetId="0">#REF!</definedName>
    <definedName name="APr_1b">#REF!</definedName>
    <definedName name="APr_2" localSheetId="0">#REF!</definedName>
    <definedName name="APr_2">#REF!</definedName>
    <definedName name="Apr_2b" localSheetId="0">#REF!</definedName>
    <definedName name="Apr_2b">#REF!</definedName>
    <definedName name="Apr_Diffb" localSheetId="0">#REF!</definedName>
    <definedName name="Apr_Diffb">#REF!</definedName>
    <definedName name="Assistance" localSheetId="0">#REF!</definedName>
    <definedName name="Assistance">#REF!</definedName>
    <definedName name="assu" localSheetId="0">#REF!</definedName>
    <definedName name="assu">#REF!</definedName>
    <definedName name="ASSUMPN2" localSheetId="0">#REF!</definedName>
    <definedName name="ASSUMPN2">#REF!</definedName>
    <definedName name="ATS" localSheetId="0">#REF!</definedName>
    <definedName name="ATS">#REF!</definedName>
    <definedName name="Balance_of_payments" localSheetId="0">#REF!</definedName>
    <definedName name="Balance_of_payments">#REF!</definedName>
    <definedName name="basktind">[18]Bask_fd!$BR$9:$CE$51</definedName>
    <definedName name="basktinf" localSheetId="0">[18]Bask_fd!#REF!</definedName>
    <definedName name="basktinf">[18]Bask_fd!#REF!</definedName>
    <definedName name="basktinf12\" localSheetId="0">[18]Bask_fd!#REF!</definedName>
    <definedName name="basktinf12\">[18]Bask_fd!#REF!</definedName>
    <definedName name="BCA">[14]QQ!$E$9:$AH$9</definedName>
    <definedName name="BCA_GDP">[14]QQ!$E$10:$AH$10</definedName>
    <definedName name="BCA_NGDP" localSheetId="0">#REF!</definedName>
    <definedName name="BCA_NGDP">#REF!</definedName>
    <definedName name="BE">[14]Q6!$E$137:$AH$137</definedName>
    <definedName name="BEA">[14]QQ!$E$140:$AH$140</definedName>
    <definedName name="BEC" localSheetId="0">#REF!</definedName>
    <definedName name="BEC">#REF!</definedName>
    <definedName name="BED" localSheetId="0">#REF!</definedName>
    <definedName name="BED">#REF!</definedName>
    <definedName name="BED_6" localSheetId="0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 localSheetId="0">#REF!</definedName>
    <definedName name="BFOL_L">#REF!</definedName>
    <definedName name="BFOL_O">[14]Q6!$E$120:$AH$120</definedName>
    <definedName name="BFOL_S" localSheetId="0">#REF!</definedName>
    <definedName name="BFOL_S">#REF!</definedName>
    <definedName name="BFOLB" localSheetId="0">#REF!</definedName>
    <definedName name="BFOLB">#REF!</definedName>
    <definedName name="BFOLG">[14]Q6!$E$107:$AH$107</definedName>
    <definedName name="BFOLG_L" localSheetId="0">#REF!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 localSheetId="0">#REF!</definedName>
    <definedName name="BFPLBN">#REF!</definedName>
    <definedName name="BFPLD">[14]QQ!$E$83:$AH$83</definedName>
    <definedName name="BFPLD_G" localSheetId="0">#REF!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 localSheetId="0">#REF!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 localSheetId="0">#REF!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 localSheetId="0">#REF!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 localSheetId="0">#REF!</definedName>
    <definedName name="budfin">#REF!</definedName>
    <definedName name="budget_financing" localSheetId="0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 localSheetId="0">#REF!</definedName>
    <definedName name="CAD">#REF!</definedName>
    <definedName name="CalcMCV_4">[14]Q4!$E$58:$AH$58</definedName>
    <definedName name="categories" localSheetId="0">#REF!</definedName>
    <definedName name="categories">#REF!</definedName>
    <definedName name="CCODE" localSheetId="0">#REF!</definedName>
    <definedName name="CCODE">#REF!</definedName>
    <definedName name="Ceiling_on_net_domestic_credit_to_the_government" localSheetId="0">#REF!</definedName>
    <definedName name="Ceiling_on_net_domestic_credit_to_the_government">#REF!</definedName>
    <definedName name="CHANGESWRITE" localSheetId="0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 localSheetId="0">#REF!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 localSheetId="0">#REF!</definedName>
    <definedName name="CNY">#REF!</definedName>
    <definedName name="cont" localSheetId="0">#REF!</definedName>
    <definedName name="cont">#REF!</definedName>
    <definedName name="CONTENTS" localSheetId="0">#REF!</definedName>
    <definedName name="CONTENTS">#REF!</definedName>
    <definedName name="Copyfrom" localSheetId="0">#REF!</definedName>
    <definedName name="Copyfrom">#REF!</definedName>
    <definedName name="COUNTER" localSheetId="0">#REF!</definedName>
    <definedName name="COUNTER">#REF!</definedName>
    <definedName name="CPF">[11]CPFs!$F$13:$AF$84</definedName>
    <definedName name="cpi">[19]Work!$ER$4:$FK$97</definedName>
    <definedName name="cpi_cmp" localSheetId="0">#REF!</definedName>
    <definedName name="cpi_cmp">#REF!</definedName>
    <definedName name="cpi_nsa">[19]Work!$FM$5:$GF$97</definedName>
    <definedName name="Current_account" localSheetId="0">#REF!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 localSheetId="0">#REF!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 localSheetId="0">#REF!</definedName>
    <definedName name="D_D_Sdiff">#REF!</definedName>
    <definedName name="D_D_Sdiff1" localSheetId="0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 localSheetId="0">#REF!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 localSheetId="0">#REF!</definedName>
    <definedName name="D_PCPI">#REF!</definedName>
    <definedName name="D_PCPIAQ" localSheetId="0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 localSheetId="0">#REF!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 localSheetId="0">#REF!</definedName>
    <definedName name="D_SY">#REF!</definedName>
    <definedName name="D_WPCP33_D">[21]DA!$E$66:$AH$66</definedName>
    <definedName name="DA">[14]DA!$E$33:$AH$33</definedName>
    <definedName name="date" localSheetId="0">#REF!</definedName>
    <definedName name="date">#REF!</definedName>
    <definedName name="DATES" localSheetId="0">[19]RED98DATA!#REF!</definedName>
    <definedName name="DATES">[19]RED98DATA!#REF!</definedName>
    <definedName name="DATES_Q" localSheetId="0">#REF!</definedName>
    <definedName name="DATES_Q">#REF!</definedName>
    <definedName name="datesreer" localSheetId="0">#REF!</definedName>
    <definedName name="datesreer">#REF!</definedName>
    <definedName name="datesweo" localSheetId="0">#REF!</definedName>
    <definedName name="datesweo">#REF!</definedName>
    <definedName name="datesweo1" localSheetId="0">#REF!</definedName>
    <definedName name="datesweo1">#REF!</definedName>
    <definedName name="datesweo2" localSheetId="0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 localSheetId="0">'[22]2003'!#REF!</definedName>
    <definedName name="Dhjetor_Ar_TOT_Lek">'[22]2003'!#REF!</definedName>
    <definedName name="Dhjetor_Ar_TOT_Valute" localSheetId="0">'[22]2003'!#REF!</definedName>
    <definedName name="Dhjetor_Ar_TOT_Valute">'[22]2003'!#REF!</definedName>
    <definedName name="Discount_NC">'[23]Triangle private'!$C$17</definedName>
    <definedName name="DiscountRate" localSheetId="0">#REF!</definedName>
    <definedName name="DiscountRate">#REF!</definedName>
    <definedName name="DKK" localSheetId="0">#REF!</definedName>
    <definedName name="DKK">#REF!</definedName>
    <definedName name="DM" localSheetId="0">#REF!</definedName>
    <definedName name="DM">#REF!</definedName>
    <definedName name="DO">[14]Q7!$E$29:$AH$29</definedName>
    <definedName name="doc">[19]DOC!$A$1:$L$43</definedName>
    <definedName name="DOCFILE" localSheetId="0">#REF!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 localSheetId="0">#REF!</definedName>
    <definedName name="DTS">#REF!</definedName>
    <definedName name="EBRD">[11]EBRD!$D$14:$AM$120</definedName>
    <definedName name="ECU" localSheetId="0">#REF!</definedName>
    <definedName name="ECU">#REF!</definedName>
    <definedName name="EDNA">[14]QQ!$E$151:$AH$151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ISCODE" localSheetId="0">#REF!</definedName>
    <definedName name="EISCODE">#REF!</definedName>
    <definedName name="empty">[14]Q5!$DZ$1</definedName>
    <definedName name="ENDA">[14]QQ!$E$147:$AH$147</definedName>
    <definedName name="endrit" hidden="1">{"Main Economic Indicators",#N/A,FALSE,"C"}</definedName>
    <definedName name="ergferger" hidden="1">{"Main Economic Indicators",#N/A,FALSE,"C"}</definedName>
    <definedName name="ESP" localSheetId="0">#REF!</definedName>
    <definedName name="ESP">#REF!</definedName>
    <definedName name="Excel_BuiltIn_Print_Area" localSheetId="0">#REF!</definedName>
    <definedName name="Excel_BuiltIn_Print_Area">#REF!</definedName>
    <definedName name="ExitWRS">[14]Main!$AB$25</definedName>
    <definedName name="EXTERNAL" localSheetId="0">#REF!</definedName>
    <definedName name="EXTERNAL">#REF!</definedName>
    <definedName name="F" localSheetId="0">#REF!</definedName>
    <definedName name="F">#REF!</definedName>
    <definedName name="fefe" hidden="1">{#N/A,#N/A,FALSE,"I";#N/A,#N/A,FALSE,"J";#N/A,#N/A,FALSE,"K";#N/A,#N/A,FALSE,"L";#N/A,#N/A,FALSE,"M";#N/A,#N/A,FALSE,"N";#N/A,#N/A,FALSE,"O"}</definedName>
    <definedName name="FIM" localSheetId="0">#REF!</definedName>
    <definedName name="FIM">#REF!</definedName>
    <definedName name="FINAN" localSheetId="0">#REF!</definedName>
    <definedName name="FINAN">#REF!</definedName>
    <definedName name="FINANC" localSheetId="0">#REF!</definedName>
    <definedName name="FINANC">#REF!</definedName>
    <definedName name="Fisc">[11]BoP!$G$365:$AK$434</definedName>
    <definedName name="FLRES" localSheetId="0">#REF!</definedName>
    <definedName name="FLRES">#REF!</definedName>
    <definedName name="FLRESC" localSheetId="0">#REF!</definedName>
    <definedName name="FLRESC">#REF!</definedName>
    <definedName name="FMB">[14]Q4!$E$51:$AH$51</definedName>
    <definedName name="Foreign_liabilities" localSheetId="0">#REF!</definedName>
    <definedName name="Foreign_liabilities">#REF!</definedName>
    <definedName name="FRF" localSheetId="0">#REF!</definedName>
    <definedName name="FRF">#REF!</definedName>
    <definedName name="GapDifSum" localSheetId="0">#REF!</definedName>
    <definedName name="GapDifSum">#REF!</definedName>
    <definedName name="GapRead" localSheetId="0">#REF!</definedName>
    <definedName name="GapRead">#REF!</definedName>
    <definedName name="GapWrite" localSheetId="0">#REF!</definedName>
    <definedName name="GapWrite">#REF!</definedName>
    <definedName name="GBP" localSheetId="0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 localSheetId="0">#REF!</definedName>
    <definedName name="GOVERNMENT">#REF!</definedName>
    <definedName name="Grac_IDA" localSheetId="0">#REF!</definedName>
    <definedName name="Grac_IDA">#REF!</definedName>
    <definedName name="Grace_IDA" localSheetId="0">#REF!</definedName>
    <definedName name="Grace_IDA">#REF!</definedName>
    <definedName name="Grace_NC">'[23]Triangle private'!$C$14</definedName>
    <definedName name="Gross_reserves" localSheetId="0">#REF!</definedName>
    <definedName name="Gross_reserves">#REF!</definedName>
    <definedName name="Gusht_Ar_TOT_Lek" localSheetId="0">'[22]2003'!#REF!</definedName>
    <definedName name="Gusht_Ar_TOT_Lek">'[22]2003'!#REF!</definedName>
    <definedName name="Gusht_Ar_TOT_Valute" localSheetId="0">'[22]2003'!#REF!</definedName>
    <definedName name="Gusht_Ar_TOT_Valute">'[22]2003'!#REF!</definedName>
    <definedName name="HERE" localSheetId="0">#REF!</definedName>
    <definedName name="HERE">#REF!</definedName>
    <definedName name="IM">[11]BoP!$G$259:$AR$307</definedName>
    <definedName name="IMF">[11]IMF!$C$5:$AP$55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DIC" localSheetId="0">#REF!</definedName>
    <definedName name="INDIC">#REF!</definedName>
    <definedName name="Indicators" localSheetId="0">#REF!</definedName>
    <definedName name="Indicators">#REF!</definedName>
    <definedName name="INTEREST">[24]Aid:Services!$A$39:$AJ$46</definedName>
    <definedName name="Interest_NC">'[23]Triangle private'!$C$16</definedName>
    <definedName name="InterestRate" localSheetId="0">#REF!</definedName>
    <definedName name="InterestRate">#REF!</definedName>
    <definedName name="ISD" localSheetId="0">#REF!</definedName>
    <definedName name="ISD">#REF!</definedName>
    <definedName name="ITL" localSheetId="0">#REF!</definedName>
    <definedName name="ITL">#REF!</definedName>
    <definedName name="Janar_Ar_TOT_Lek" localSheetId="0">'[22]2003'!#REF!</definedName>
    <definedName name="Janar_Ar_TOT_Lek">'[22]2003'!#REF!</definedName>
    <definedName name="Janar_Ar_TOT_Valute" localSheetId="0">'[22]2003'!#REF!</definedName>
    <definedName name="Janar_Ar_TOT_Valute">'[22]2003'!#REF!</definedName>
    <definedName name="JPY" localSheetId="0">#REF!</definedName>
    <definedName name="JPY">#REF!</definedName>
    <definedName name="KA" localSheetId="0">#REF!</definedName>
    <definedName name="KA">#REF!</definedName>
    <definedName name="KEND" localSheetId="0">#REF!</definedName>
    <definedName name="KEND">#REF!</definedName>
    <definedName name="KMENU" localSheetId="0">#REF!</definedName>
    <definedName name="KMENU">#REF!</definedName>
    <definedName name="Korrik_Ar_TOT_Lek" localSheetId="0">'[22]2003'!#REF!</definedName>
    <definedName name="Korrik_Ar_TOT_Lek">'[22]2003'!#REF!</definedName>
    <definedName name="Korrik_Ar_TOT_Valute" localSheetId="0">'[22]2003'!#REF!</definedName>
    <definedName name="Korrik_Ar_TOT_Valute">'[22]2003'!#REF!</definedName>
    <definedName name="KWD" localSheetId="0">#REF!</definedName>
    <definedName name="KWD">#REF!</definedName>
    <definedName name="latest1998" localSheetId="0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 localSheetId="0">#REF!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 localSheetId="0">#REF!</definedName>
    <definedName name="MACRO">#REF!</definedName>
    <definedName name="MACROS" localSheetId="0">#REF!</definedName>
    <definedName name="MACROS">#REF!</definedName>
    <definedName name="Maj_Ar_TOT_Lek" localSheetId="0">'[22]2003'!#REF!</definedName>
    <definedName name="Maj_Ar_TOT_Lek">'[22]2003'!#REF!</definedName>
    <definedName name="Maj_Ar_TOT_Valute" localSheetId="0">'[22]2003'!#REF!</definedName>
    <definedName name="Maj_Ar_TOT_Valute">'[22]2003'!#REF!</definedName>
    <definedName name="Mars_Ar_TOT_Lek" localSheetId="0">#REF!</definedName>
    <definedName name="Mars_Ar_TOT_Lek">#REF!</definedName>
    <definedName name="Mars_Ar_TOT_Valute" localSheetId="0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 localSheetId="0">#REF!</definedName>
    <definedName name="MIDDLE">#REF!</definedName>
    <definedName name="MNT_1_TB" localSheetId="0">#REF!</definedName>
    <definedName name="MNT_1_TB">#REF!</definedName>
    <definedName name="MNT_2_TB" localSheetId="0">#REF!</definedName>
    <definedName name="MNT_2_TB">#REF!</definedName>
    <definedName name="MNT_3_TB" localSheetId="0">#REF!</definedName>
    <definedName name="MNT_3_TB">#REF!</definedName>
    <definedName name="mod1.03" localSheetId="0">[10]ModDef!#REF!</definedName>
    <definedName name="mod1.03">[10]ModDef!#REF!</definedName>
    <definedName name="Moldova__Balance_of_Payments__1994_98" localSheetId="0">#REF!</definedName>
    <definedName name="Moldova__Balance_of_Payments__1994_98">#REF!</definedName>
    <definedName name="Monetary_Program_Parameters" localSheetId="0">#REF!</definedName>
    <definedName name="Monetary_Program_Parameters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utQ" localSheetId="0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 localSheetId="0">#REF!</definedName>
    <definedName name="mt_moneyprog">#REF!</definedName>
    <definedName name="MTPROJ" localSheetId="0">#REF!</definedName>
    <definedName name="MTPROJ">#REF!</definedName>
    <definedName name="namehp" localSheetId="0">[26]SA_HP!#REF!</definedName>
    <definedName name="namehp">[26]SA_HP!#REF!</definedName>
    <definedName name="NAMES" localSheetId="0">#REF!</definedName>
    <definedName name="NAMES">#REF!</definedName>
    <definedName name="NAMES_Q" localSheetId="0">#REF!</definedName>
    <definedName name="NAMES_Q">#REF!</definedName>
    <definedName name="namesreer" localSheetId="0">#REF!</definedName>
    <definedName name="namesreer">#REF!</definedName>
    <definedName name="namesweo" localSheetId="0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 localSheetId="0">'[22]2003'!#REF!</definedName>
    <definedName name="Nentor_Ar_TOT_Lek">'[22]2003'!#REF!</definedName>
    <definedName name="Nentor_Ar_TOT_Valute" localSheetId="0">'[22]2003'!#REF!</definedName>
    <definedName name="Nentor_Ar_TOT_Valute">'[22]2003'!#REF!</definedName>
    <definedName name="newname" localSheetId="0" hidden="1">[11]ER!#REF!</definedName>
    <definedName name="newname" hidden="1">[11]ER!#REF!</definedName>
    <definedName name="newname2" hidden="1">{#N/A,#N/A,FALSE,"I";#N/A,#N/A,FALSE,"J";#N/A,#N/A,FALSE,"K";#N/A,#N/A,FALSE,"L";#N/A,#N/A,FALSE,"M";#N/A,#N/A,FALSE,"N";#N/A,#N/A,FALSE,"O"}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hidden="1">{"WEO",#N/A,FALSE,"T"}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 localSheetId="0">#REF!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 localSheetId="0">[10]Model!#REF!</definedName>
    <definedName name="NFP_VE">[10]Model!#REF!</definedName>
    <definedName name="NFP_VE_1" localSheetId="0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 localSheetId="0">#REF!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 localSheetId="0">#REF!</definedName>
    <definedName name="NOK">#REF!</definedName>
    <definedName name="Non_BRO" localSheetId="0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 localSheetId="0">#REF!</definedName>
    <definedName name="outl">#REF!</definedName>
    <definedName name="outl2" localSheetId="0">#REF!</definedName>
    <definedName name="outl2">#REF!</definedName>
    <definedName name="OUTLOOK" localSheetId="0">#REF!</definedName>
    <definedName name="OUTLOOK">#REF!</definedName>
    <definedName name="OUTLOOK2" localSheetId="0">#REF!</definedName>
    <definedName name="OUTLOOK2">#REF!</definedName>
    <definedName name="p" localSheetId="0">[27]labels!#REF!</definedName>
    <definedName name="p">[27]labels!#REF!</definedName>
    <definedName name="Paym_Cap">[11]Debt!$G$249:$AQ$309</definedName>
    <definedName name="pchBMG" localSheetId="0">#REF!</definedName>
    <definedName name="pchBMG">#REF!</definedName>
    <definedName name="pchBXG" localSheetId="0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 localSheetId="0">#REF!</definedName>
    <definedName name="PEND">#REF!</definedName>
    <definedName name="PEOP" localSheetId="0">[10]Model!#REF!</definedName>
    <definedName name="PEOP">[10]Model!#REF!</definedName>
    <definedName name="PEOP_1" localSheetId="0">[10]Model!#REF!</definedName>
    <definedName name="PEOP_1">[10]Model!#REF!</definedName>
    <definedName name="per931_987" localSheetId="0">#REF!</definedName>
    <definedName name="per931_987">#REF!</definedName>
    <definedName name="PFP">[11]PFP!$C$5:$AG$59</definedName>
    <definedName name="PMENU" localSheetId="0">#REF!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 localSheetId="0">'[22]2003'!#REF!</definedName>
    <definedName name="Prill_Ar_TOT_Lek">'[22]2003'!#REF!</definedName>
    <definedName name="Prill_Ar_TOT_Valute" localSheetId="0">'[22]2003'!#REF!</definedName>
    <definedName name="Prill_Ar_TOT_Valute">'[22]2003'!#REF!</definedName>
    <definedName name="print" localSheetId="0">#REF!</definedName>
    <definedName name="print">#REF!</definedName>
    <definedName name="_xlnm.Print_Area" localSheetId="0">#REF!</definedName>
    <definedName name="_xlnm.Print_Area">#REF!</definedName>
    <definedName name="Print_Area_table10" localSheetId="0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 localSheetId="0">#REF!</definedName>
    <definedName name="PTE">#REF!</definedName>
    <definedName name="Qershor_Ar_TOT_Lek" localSheetId="0">'[22]2003'!#REF!</definedName>
    <definedName name="Qershor_Ar_TOT_Lek">'[22]2003'!#REF!</definedName>
    <definedName name="Qershor_Ar_TOT_Valute" localSheetId="0">'[22]2003'!#REF!</definedName>
    <definedName name="Qershor_Ar_TOT_Valute">'[22]2003'!#REF!</definedName>
    <definedName name="REAL" localSheetId="0">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 localSheetId="0">#REF!</definedName>
    <definedName name="REDBOP">#REF!</definedName>
    <definedName name="REDUC" localSheetId="0">#REF!</definedName>
    <definedName name="REDUC">#REF!</definedName>
    <definedName name="REER">[19]Work!$AK$26:$AV$97</definedName>
    <definedName name="REGISTERALL" localSheetId="0">#REF!</definedName>
    <definedName name="REGISTERALL">#REF!</definedName>
    <definedName name="RESDEB" localSheetId="0">#REF!</definedName>
    <definedName name="RESDEB">#REF!</definedName>
    <definedName name="RESDEBT" localSheetId="0">#REF!</definedName>
    <definedName name="RESDEBT">#REF!</definedName>
    <definedName name="revenue">[28]C!$A$747:$IV$747</definedName>
    <definedName name="Revisions" localSheetId="0">#REF!</definedName>
    <definedName name="Revisions">#REF!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ight" localSheetId="0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hidden="1">{"Main Economic Indicators",#N/A,FALSE,"C"}</definedName>
    <definedName name="Rwvu.Print." hidden="1">#N/A</definedName>
    <definedName name="rxrate">[19]Work!$DB$1:$DU$97</definedName>
    <definedName name="s" localSheetId="0">#REF!</definedName>
    <definedName name="s">#REF!</definedName>
    <definedName name="SAR" localSheetId="0">#REF!</definedName>
    <definedName name="SAR">#REF!</definedName>
    <definedName name="SECTORS" localSheetId="0">#REF!</definedName>
    <definedName name="SECTORS">#REF!</definedName>
    <definedName name="SEK" localSheetId="0">#REF!</definedName>
    <definedName name="SEK">#REF!</definedName>
    <definedName name="sencount" hidden="1">2</definedName>
    <definedName name="SERVICE" localSheetId="0">#REF!</definedName>
    <definedName name="SERVICE">#REF!</definedName>
    <definedName name="Shkurt_Ar_TOT_Lek" localSheetId="0">'[22]2003'!#REF!</definedName>
    <definedName name="Shkurt_Ar_TOT_Lek">'[22]2003'!#REF!</definedName>
    <definedName name="Shkurt_Ar_TOT_Valute" localSheetId="0">'[22]2003'!#REF!</definedName>
    <definedName name="Shkurt_Ar_TOT_Valute">'[22]2003'!#REF!</definedName>
    <definedName name="Shtator_Ar_TOT_Lek" localSheetId="0">'[22]2003'!#REF!</definedName>
    <definedName name="Shtator_Ar_TOT_Lek">'[22]2003'!#REF!</definedName>
    <definedName name="Shtator_Ar_TOT_Valute" localSheetId="0">'[22]2003'!#REF!</definedName>
    <definedName name="Shtator_Ar_TOT_Valute">'[22]2003'!#REF!</definedName>
    <definedName name="STOP" localSheetId="0">#REF!</definedName>
    <definedName name="STOP">#REF!</definedName>
    <definedName name="sum">[11]BoP!$G$174:$AR$216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mSumTbl" localSheetId="0">#REF!</definedName>
    <definedName name="SumSumTbl">#REF!</definedName>
    <definedName name="t_bills">'[19]T-bills2'!$A$1:$J$31</definedName>
    <definedName name="tab17bop" localSheetId="0">#REF!</definedName>
    <definedName name="tab17bop">#REF!</definedName>
    <definedName name="Tabel">[30]Tregues!$A$1:$J$50</definedName>
    <definedName name="Table_2._Country_X___Public_Sector_Financing_1" localSheetId="0">#REF!</definedName>
    <definedName name="Table_2._Country_X___Public_Sector_Financing_1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baseline" localSheetId="0">#REF!</definedName>
    <definedName name="Table_baseline">#REF!</definedName>
    <definedName name="TABLE1" localSheetId="0">#REF!</definedName>
    <definedName name="TABLE1">#REF!</definedName>
    <definedName name="TABLE10" localSheetId="0">#REF!</definedName>
    <definedName name="TABLE10">#REF!</definedName>
    <definedName name="TABLE11" localSheetId="0">#REF!</definedName>
    <definedName name="TABLE11">#REF!</definedName>
    <definedName name="TABLE12" localSheetId="0">#REF!</definedName>
    <definedName name="TABLE12">#REF!</definedName>
    <definedName name="TABLE13" localSheetId="0">#REF!</definedName>
    <definedName name="TABLE13">#REF!</definedName>
    <definedName name="TABLE14" localSheetId="0">#REF!</definedName>
    <definedName name="TABLE14">#REF!</definedName>
    <definedName name="TABLE15" localSheetId="0">#REF!</definedName>
    <definedName name="TABLE15">#REF!</definedName>
    <definedName name="TABLE16" localSheetId="0">#REF!</definedName>
    <definedName name="TABLE16">#REF!</definedName>
    <definedName name="TABLE17" localSheetId="0">#REF!</definedName>
    <definedName name="TABLE17">#REF!</definedName>
    <definedName name="TABLE17BOP" localSheetId="0">#REF!</definedName>
    <definedName name="TABLE17BOP">#REF!</definedName>
    <definedName name="TABLE18" localSheetId="0">#REF!</definedName>
    <definedName name="TABLE18">#REF!</definedName>
    <definedName name="TABLE19" localSheetId="0">#REF!</definedName>
    <definedName name="TABLE19">#REF!</definedName>
    <definedName name="TABLE2" localSheetId="0">#REF!</definedName>
    <definedName name="TABLE2">#REF!</definedName>
    <definedName name="TABLE20" localSheetId="0">#REF!</definedName>
    <definedName name="TABLE20">#REF!</definedName>
    <definedName name="TABLE21" localSheetId="0">#REF!</definedName>
    <definedName name="TABLE21">#REF!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3" localSheetId="0">#REF!</definedName>
    <definedName name="TABLE3">#REF!</definedName>
    <definedName name="TABLE46" localSheetId="0">#REF!</definedName>
    <definedName name="TABLE46">#REF!</definedName>
    <definedName name="TABLE5" localSheetId="0">#REF!</definedName>
    <definedName name="TABLE5">#REF!</definedName>
    <definedName name="TABLE6" localSheetId="0">#REF!</definedName>
    <definedName name="TABLE6">#REF!</definedName>
    <definedName name="TABLE7" localSheetId="0">#REF!</definedName>
    <definedName name="TABLE7">#REF!</definedName>
    <definedName name="TABLE8" localSheetId="0">#REF!</definedName>
    <definedName name="TABLE8">#REF!</definedName>
    <definedName name="TABLE9" localSheetId="0">#REF!</definedName>
    <definedName name="TABLE9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avani_Vjetor" localSheetId="0">#REF!</definedName>
    <definedName name="Tavani_Vjetor">#REF!</definedName>
    <definedName name="TB_S2" localSheetId="0">#REF!</definedName>
    <definedName name="TB_S2">#REF!</definedName>
    <definedName name="TB_s2b" localSheetId="0">#REF!</definedName>
    <definedName name="TB_s2b">#REF!</definedName>
    <definedName name="TB_s2c" localSheetId="0">#REF!</definedName>
    <definedName name="TB_s2c">#REF!</definedName>
    <definedName name="TB_S3" localSheetId="0">#REF!</definedName>
    <definedName name="TB_S3">#REF!</definedName>
    <definedName name="TB_S4" localSheetId="0">#REF!</definedName>
    <definedName name="TB_S4">#REF!</definedName>
    <definedName name="TB_Sim_2" localSheetId="0">#REF!</definedName>
    <definedName name="TB_Sim_2">#REF!</definedName>
    <definedName name="TB_Sim_a" localSheetId="0">#REF!</definedName>
    <definedName name="TB_Sim_a">#REF!</definedName>
    <definedName name="TB_Sim_b" localSheetId="0">#REF!</definedName>
    <definedName name="TB_Sim_b">#REF!</definedName>
    <definedName name="TB_SR_1">[31]StRp_Tbl1!$B$4:$AF$109</definedName>
    <definedName name="TB_SR_2" localSheetId="0">#REF!</definedName>
    <definedName name="TB_SR_2">#REF!</definedName>
    <definedName name="TB_Sub">[16]CGExp!$B$135:$CL$192</definedName>
    <definedName name="TB_Subsd" localSheetId="0">#REF!</definedName>
    <definedName name="TB_Subsd">#REF!</definedName>
    <definedName name="Tb_Tax_3year">[16]TaxRev!$A$2:$L$66</definedName>
    <definedName name="TB_Taxes">'[16]JunPrg_9899&amp;beyond'!$A$487:$AE$559</definedName>
    <definedName name="TB1_x" localSheetId="0">#REF!</definedName>
    <definedName name="TB1_x">#REF!</definedName>
    <definedName name="TB1_xx" localSheetId="0">#REF!</definedName>
    <definedName name="TB1_xx">#REF!</definedName>
    <definedName name="TB1b">[16]SummaryCG!$A$79:$CL$150</definedName>
    <definedName name="TB1b_x" localSheetId="0">#REF!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 localSheetId="0">#REF!</definedName>
    <definedName name="TBPRJ4">#REF!</definedName>
    <definedName name="Tbs1thr4" localSheetId="0">#REF!</definedName>
    <definedName name="Tbs1thr4">#REF!</definedName>
    <definedName name="Tetor_Ar_TOT_Lek" localSheetId="0">'[22]2003'!#REF!</definedName>
    <definedName name="Tetor_Ar_TOT_Lek">'[22]2003'!#REF!</definedName>
    <definedName name="Tetor_Ar_TOT_Valute" localSheetId="0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 localSheetId="0">#REF!</definedName>
    <definedName name="Trade_balance">#REF!</definedName>
    <definedName name="TRANSFERTEST" localSheetId="0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 localSheetId="0">#REF!</definedName>
    <definedName name="UCC">#REF!</definedName>
    <definedName name="USD" localSheetId="0">#REF!</definedName>
    <definedName name="USD">#REF!</definedName>
    <definedName name="USERNAME" localSheetId="0">#REF!</definedName>
    <definedName name="USERNAME">#REF!</definedName>
    <definedName name="ValidationList" localSheetId="0">#REF!</definedName>
    <definedName name="ValidationList">#REF!</definedName>
    <definedName name="viti2006">[32]kursi!$A$27:$M$37</definedName>
    <definedName name="viti2007">[32]kursi!$A$41:$M$51</definedName>
    <definedName name="WEO" localSheetId="0">#REF!</definedName>
    <definedName name="WEO">#REF!</definedName>
    <definedName name="WEODATES" localSheetId="0">#REF!</definedName>
    <definedName name="WEODATES">#REF!</definedName>
    <definedName name="weonames" localSheetId="0">#REF!</definedName>
    <definedName name="weonames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hidden="1">{"BOP_TAB",#N/A,FALSE,"N";"MIDTERM_TAB",#N/A,FALSE,"O"}</definedName>
    <definedName name="wrn.formula." hidden="1">{#N/A,#N/A,FALSE,"MS"}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 localSheetId="0">#REF!</definedName>
    <definedName name="XGS">#REF!</definedName>
    <definedName name="xrate_lari">[19]Work!$DW$5:$EP$97</definedName>
    <definedName name="xrates">[19]Work!$CG$5:$CZ$97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Year" localSheetId="0">#REF!</definedName>
    <definedName name="Year">#REF!</definedName>
    <definedName name="YEAR2009" localSheetId="0">#REF!</definedName>
    <definedName name="YEAR2009">#REF!</definedName>
    <definedName name="YEAR2013" localSheetId="0">#REF!</definedName>
    <definedName name="YEAR2013">#REF!</definedName>
    <definedName name="Years" localSheetId="0">#REF!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4" l="1"/>
  <c r="J1" i="14" s="1"/>
  <c r="J7" i="12"/>
  <c r="J1" i="12" s="1"/>
  <c r="J7" i="9"/>
  <c r="J1" i="9" s="1"/>
  <c r="J9" i="13" l="1"/>
</calcChain>
</file>

<file path=xl/sharedStrings.xml><?xml version="1.0" encoding="utf-8"?>
<sst xmlns="http://schemas.openxmlformats.org/spreadsheetml/2006/main" count="228" uniqueCount="44">
  <si>
    <t>Entiteti i Qeverisjes</t>
  </si>
  <si>
    <t>Ministria e Linjës</t>
  </si>
  <si>
    <t>Kod i Institucionit</t>
  </si>
  <si>
    <t>Emri i Institucionit</t>
  </si>
  <si>
    <t>Kapitulli</t>
  </si>
  <si>
    <t>Programi</t>
  </si>
  <si>
    <t>Llogaria Ekonomike</t>
  </si>
  <si>
    <t>Debiti</t>
  </si>
  <si>
    <t>001</t>
  </si>
  <si>
    <t>01</t>
  </si>
  <si>
    <t>01110</t>
  </si>
  <si>
    <t>6000000</t>
  </si>
  <si>
    <t>3535</t>
  </si>
  <si>
    <t>6010000</t>
  </si>
  <si>
    <t>6020000</t>
  </si>
  <si>
    <t>6050000</t>
  </si>
  <si>
    <t>6060000</t>
  </si>
  <si>
    <t>Totali</t>
  </si>
  <si>
    <t>Në 000/lekë</t>
  </si>
  <si>
    <t>Kodi i produktit (Sistemi AFMIS)</t>
  </si>
  <si>
    <t>Kodi i Degës Thesarit</t>
  </si>
  <si>
    <t>89</t>
  </si>
  <si>
    <t>1089001</t>
  </si>
  <si>
    <t xml:space="preserve">K.D.I.M.D.P </t>
  </si>
  <si>
    <t>98901AA</t>
  </si>
  <si>
    <t>KDIMDP</t>
  </si>
  <si>
    <t>TABELA Nr. 1&amp;5</t>
  </si>
  <si>
    <t>Mbikëqyrje/ inspektime të kryera&amp;ankesa te trajtuara</t>
  </si>
  <si>
    <t>Lindita  Xhakaj</t>
  </si>
  <si>
    <t xml:space="preserve">Lindita  Morina </t>
  </si>
  <si>
    <t xml:space="preserve">NËPUNËSI ZBATUES </t>
  </si>
  <si>
    <t>SPECIALISTE E FINANCË / BUXHETIT</t>
  </si>
  <si>
    <t>Detajimi i buxhetit për vitin 2025</t>
  </si>
  <si>
    <t xml:space="preserve">Detajimi i Shpenzimeve korrente dhe kapitale </t>
  </si>
  <si>
    <t>1087019</t>
  </si>
  <si>
    <t>ADB</t>
  </si>
  <si>
    <t>01150</t>
  </si>
  <si>
    <t>01151</t>
  </si>
  <si>
    <t>01152</t>
  </si>
  <si>
    <t>01154</t>
  </si>
  <si>
    <t>Shpenzime per personelin</t>
  </si>
  <si>
    <t>98704AB</t>
  </si>
  <si>
    <t>98704AC</t>
  </si>
  <si>
    <t xml:space="preserve">Detajimi i Shpenzimeve korrente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</si>
</sst>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#,##0.0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  <numFmt numFmtId="189" formatCode="mmmm\ d\,\ yyyy"/>
  </numFmts>
  <fonts count="55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10"/>
      <name val="Arial"/>
      <family val="2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  <charset val="238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  <charset val="238"/>
    </font>
    <font>
      <b/>
      <sz val="12"/>
      <name val="Times New Roman"/>
      <family val="1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sz val="10"/>
      <name val="Arial"/>
    </font>
    <font>
      <sz val="8"/>
      <name val="Arial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8">
    <xf numFmtId="0" fontId="0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75" fontId="4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3" fontId="1" fillId="20" borderId="1" applyNumberFormat="0"/>
    <xf numFmtId="0" fontId="8" fillId="21" borderId="2" applyNumberFormat="0" applyAlignment="0" applyProtection="0"/>
    <xf numFmtId="0" fontId="9" fillId="0" borderId="3" applyNumberFormat="0" applyFont="0" applyFill="0" applyAlignment="0" applyProtection="0"/>
    <xf numFmtId="0" fontId="10" fillId="22" borderId="4" applyNumberFormat="0" applyAlignment="0" applyProtection="0"/>
    <xf numFmtId="0" fontId="11" fillId="0" borderId="0"/>
    <xf numFmtId="168" fontId="12" fillId="0" borderId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right" vertical="top"/>
    </xf>
    <xf numFmtId="3" fontId="12" fillId="0" borderId="0" applyFill="0" applyBorder="0" applyAlignment="0" applyProtection="0"/>
    <xf numFmtId="0" fontId="11" fillId="0" borderId="0"/>
    <xf numFmtId="0" fontId="11" fillId="0" borderId="0"/>
    <xf numFmtId="5" fontId="12" fillId="0" borderId="0" applyFill="0" applyBorder="0" applyAlignment="0" applyProtection="0"/>
    <xf numFmtId="189" fontId="12" fillId="0" borderId="0" applyFill="0" applyBorder="0" applyAlignment="0" applyProtection="0"/>
    <xf numFmtId="0" fontId="9" fillId="0" borderId="0" applyFont="0" applyFill="0" applyBorder="0" applyAlignment="0" applyProtection="0"/>
    <xf numFmtId="0" fontId="1" fillId="23" borderId="0" applyNumberFormat="0" applyBorder="0" applyProtection="0"/>
    <xf numFmtId="176" fontId="1" fillId="0" borderId="0" applyFont="0" applyFill="0" applyBorder="0" applyAlignment="0" applyProtection="0"/>
    <xf numFmtId="167" fontId="12" fillId="24" borderId="5" applyNumberFormat="0" applyFont="0" applyBorder="0" applyAlignment="0" applyProtection="0">
      <alignment horizontal="right"/>
    </xf>
    <xf numFmtId="0" fontId="14" fillId="0" borderId="0" applyNumberForma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2" fontId="12" fillId="0" borderId="0" applyFill="0" applyBorder="0" applyAlignment="0" applyProtection="0"/>
    <xf numFmtId="0" fontId="15" fillId="4" borderId="0" applyNumberFormat="0" applyBorder="0" applyAlignment="0" applyProtection="0"/>
    <xf numFmtId="38" fontId="16" fillId="23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25" borderId="1" applyNumberFormat="0" applyBorder="0" applyProtection="0"/>
    <xf numFmtId="168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1" fillId="7" borderId="2" applyNumberFormat="0" applyAlignment="0" applyProtection="0"/>
    <xf numFmtId="10" fontId="16" fillId="26" borderId="9" applyNumberFormat="0" applyBorder="0" applyAlignment="0" applyProtection="0"/>
    <xf numFmtId="3" fontId="1" fillId="27" borderId="0" applyNumberFormat="0" applyBorder="0"/>
    <xf numFmtId="168" fontId="22" fillId="0" borderId="0"/>
    <xf numFmtId="0" fontId="23" fillId="0" borderId="10" applyNumberFormat="0" applyFill="0" applyAlignment="0" applyProtection="0"/>
    <xf numFmtId="184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1" fillId="28" borderId="1" applyNumberFormat="0"/>
    <xf numFmtId="3" fontId="1" fillId="29" borderId="1" applyNumberFormat="0" applyFont="0" applyAlignment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30" borderId="0" applyNumberFormat="0" applyBorder="0" applyAlignment="0" applyProtection="0"/>
    <xf numFmtId="0" fontId="26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2" fillId="0" borderId="0" applyNumberFormat="0" applyFill="0" applyBorder="0" applyAlignment="0" applyProtection="0"/>
    <xf numFmtId="0" fontId="12" fillId="0" borderId="0">
      <alignment vertical="top"/>
    </xf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177" fontId="28" fillId="0" borderId="0" applyFill="0" applyBorder="0" applyAlignment="0" applyProtection="0">
      <alignment horizontal="right"/>
    </xf>
    <xf numFmtId="0" fontId="12" fillId="0" borderId="0"/>
    <xf numFmtId="0" fontId="29" fillId="31" borderId="1" applyNumberFormat="0" applyFont="0" applyAlignment="0" applyProtection="0"/>
    <xf numFmtId="0" fontId="30" fillId="21" borderId="11" applyNumberFormat="0" applyAlignment="0" applyProtection="0"/>
    <xf numFmtId="40" fontId="31" fillId="26" borderId="0">
      <alignment horizontal="right"/>
    </xf>
    <xf numFmtId="10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" fontId="9" fillId="0" borderId="0" applyFont="0" applyFill="0" applyBorder="0" applyAlignment="0" applyProtection="0"/>
    <xf numFmtId="185" fontId="28" fillId="0" borderId="0" applyFill="0" applyBorder="0" applyAlignment="0">
      <alignment horizontal="centerContinuous"/>
    </xf>
    <xf numFmtId="3" fontId="1" fillId="32" borderId="1" applyNumberFormat="0"/>
    <xf numFmtId="0" fontId="4" fillId="0" borderId="0"/>
    <xf numFmtId="0" fontId="32" fillId="0" borderId="0"/>
    <xf numFmtId="0" fontId="2" fillId="0" borderId="0">
      <alignment vertical="top"/>
    </xf>
    <xf numFmtId="0" fontId="1" fillId="0" borderId="0" applyNumberFormat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28" fillId="0" borderId="0"/>
    <xf numFmtId="0" fontId="38" fillId="0" borderId="0">
      <alignment horizontal="left" wrapText="1"/>
    </xf>
    <xf numFmtId="0" fontId="39" fillId="0" borderId="13" applyNumberFormat="0" applyFont="0" applyFill="0" applyBorder="0" applyAlignment="0" applyProtection="0">
      <alignment horizontal="center" wrapText="1"/>
    </xf>
    <xf numFmtId="181" fontId="4" fillId="0" borderId="0" applyNumberFormat="0" applyFont="0" applyFill="0" applyBorder="0" applyAlignment="0" applyProtection="0">
      <alignment horizontal="right"/>
    </xf>
    <xf numFmtId="0" fontId="39" fillId="0" borderId="0" applyNumberFormat="0" applyFont="0" applyFill="0" applyBorder="0" applyAlignment="0" applyProtection="0">
      <alignment horizontal="left" indent="1"/>
    </xf>
    <xf numFmtId="182" fontId="39" fillId="0" borderId="0" applyNumberFormat="0" applyFont="0" applyFill="0" applyBorder="0" applyAlignment="0" applyProtection="0"/>
    <xf numFmtId="0" fontId="28" fillId="0" borderId="13" applyNumberFormat="0" applyFont="0" applyFill="0" applyAlignment="0" applyProtection="0">
      <alignment horizontal="center"/>
    </xf>
    <xf numFmtId="0" fontId="28" fillId="0" borderId="0" applyNumberFormat="0" applyFont="0" applyFill="0" applyBorder="0" applyAlignment="0" applyProtection="0">
      <alignment horizontal="left" wrapText="1" indent="1"/>
    </xf>
    <xf numFmtId="0" fontId="39" fillId="0" borderId="0" applyNumberFormat="0" applyFont="0" applyFill="0" applyBorder="0" applyAlignment="0" applyProtection="0">
      <alignment horizontal="left" indent="1"/>
    </xf>
    <xf numFmtId="0" fontId="28" fillId="0" borderId="0" applyNumberFormat="0" applyFont="0" applyFill="0" applyBorder="0" applyAlignment="0" applyProtection="0">
      <alignment horizontal="left" wrapText="1" indent="2"/>
    </xf>
    <xf numFmtId="183" fontId="28" fillId="0" borderId="0">
      <alignment horizontal="right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9" fontId="42" fillId="0" borderId="0">
      <alignment horizontal="right"/>
    </xf>
    <xf numFmtId="0" fontId="43" fillId="0" borderId="0" applyProtection="0"/>
    <xf numFmtId="186" fontId="43" fillId="0" borderId="0" applyProtection="0"/>
    <xf numFmtId="0" fontId="44" fillId="0" borderId="0" applyProtection="0"/>
    <xf numFmtId="0" fontId="45" fillId="0" borderId="0" applyProtection="0"/>
    <xf numFmtId="0" fontId="43" fillId="0" borderId="14" applyProtection="0"/>
    <xf numFmtId="0" fontId="43" fillId="0" borderId="0"/>
    <xf numFmtId="10" fontId="43" fillId="0" borderId="0" applyProtection="0"/>
    <xf numFmtId="0" fontId="43" fillId="0" borderId="0"/>
    <xf numFmtId="2" fontId="43" fillId="0" borderId="0" applyProtection="0"/>
    <xf numFmtId="4" fontId="43" fillId="0" borderId="0" applyProtection="0"/>
    <xf numFmtId="0" fontId="53" fillId="0" borderId="0"/>
  </cellStyleXfs>
  <cellXfs count="26">
    <xf numFmtId="0" fontId="0" fillId="0" borderId="0" xfId="0"/>
    <xf numFmtId="0" fontId="47" fillId="0" borderId="0" xfId="0" applyFont="1"/>
    <xf numFmtId="0" fontId="48" fillId="0" borderId="0" xfId="0" applyFont="1"/>
    <xf numFmtId="0" fontId="49" fillId="0" borderId="0" xfId="0" applyFont="1"/>
    <xf numFmtId="49" fontId="47" fillId="0" borderId="0" xfId="0" applyNumberFormat="1" applyFont="1"/>
    <xf numFmtId="0" fontId="47" fillId="0" borderId="0" xfId="0" applyFont="1" applyAlignment="1">
      <alignment horizontal="right"/>
    </xf>
    <xf numFmtId="0" fontId="46" fillId="0" borderId="0" xfId="0" applyFont="1"/>
    <xf numFmtId="49" fontId="48" fillId="0" borderId="9" xfId="0" applyNumberFormat="1" applyFont="1" applyBorder="1" applyAlignment="1">
      <alignment horizontal="center"/>
    </xf>
    <xf numFmtId="49" fontId="48" fillId="0" borderId="9" xfId="0" applyNumberFormat="1" applyFont="1" applyBorder="1"/>
    <xf numFmtId="49" fontId="49" fillId="0" borderId="0" xfId="0" applyNumberFormat="1" applyFont="1" applyAlignment="1">
      <alignment horizontal="center"/>
    </xf>
    <xf numFmtId="49" fontId="49" fillId="0" borderId="0" xfId="0" applyNumberFormat="1" applyFont="1"/>
    <xf numFmtId="3" fontId="49" fillId="0" borderId="0" xfId="0" applyNumberFormat="1" applyFont="1"/>
    <xf numFmtId="49" fontId="47" fillId="0" borderId="9" xfId="0" applyNumberFormat="1" applyFont="1" applyBorder="1" applyAlignment="1">
      <alignment horizontal="center" vertical="center" wrapText="1"/>
    </xf>
    <xf numFmtId="3" fontId="47" fillId="0" borderId="9" xfId="0" applyNumberFormat="1" applyFont="1" applyBorder="1" applyAlignment="1">
      <alignment horizontal="center" vertical="center" wrapText="1"/>
    </xf>
    <xf numFmtId="0" fontId="0" fillId="0" borderId="9" xfId="0" applyBorder="1"/>
    <xf numFmtId="0" fontId="51" fillId="0" borderId="9" xfId="0" applyFont="1" applyBorder="1" applyAlignment="1">
      <alignment horizontal="center" vertical="center" wrapText="1"/>
    </xf>
    <xf numFmtId="3" fontId="51" fillId="0" borderId="9" xfId="0" applyNumberFormat="1" applyFont="1" applyBorder="1" applyAlignment="1">
      <alignment horizontal="right" vertical="center" wrapText="1"/>
    </xf>
    <xf numFmtId="0" fontId="51" fillId="0" borderId="9" xfId="0" applyFont="1" applyBorder="1" applyAlignment="1">
      <alignment horizontal="left" vertical="center" wrapText="1"/>
    </xf>
    <xf numFmtId="3" fontId="50" fillId="0" borderId="9" xfId="0" applyNumberFormat="1" applyFont="1" applyBorder="1"/>
    <xf numFmtId="0" fontId="46" fillId="0" borderId="9" xfId="0" applyFont="1" applyBorder="1"/>
    <xf numFmtId="0" fontId="49" fillId="0" borderId="9" xfId="0" applyFont="1" applyBorder="1"/>
    <xf numFmtId="3" fontId="52" fillId="0" borderId="9" xfId="0" applyNumberFormat="1" applyFont="1" applyBorder="1" applyAlignment="1">
      <alignment horizontal="right" vertical="center" wrapText="1"/>
    </xf>
    <xf numFmtId="3" fontId="47" fillId="0" borderId="0" xfId="0" applyNumberFormat="1" applyFont="1" applyAlignment="1">
      <alignment horizontal="right"/>
    </xf>
    <xf numFmtId="3" fontId="47" fillId="0" borderId="0" xfId="0" applyNumberFormat="1" applyFont="1" applyAlignment="1">
      <alignment horizontal="left"/>
    </xf>
    <xf numFmtId="0" fontId="47" fillId="0" borderId="0" xfId="0" applyFont="1" applyAlignment="1">
      <alignment horizontal="center"/>
    </xf>
    <xf numFmtId="49" fontId="50" fillId="0" borderId="9" xfId="0" applyNumberFormat="1" applyFont="1" applyBorder="1" applyAlignment="1">
      <alignment horizontal="center"/>
    </xf>
  </cellXfs>
  <cellStyles count="158">
    <cellStyle name="_ALB content sheet" xfId="1" xr:uid="{00000000-0005-0000-0000-000000000000}"/>
    <cellStyle name="_ALB content sheet_Projekt_Buxhet_2012" xfId="2" xr:uid="{00000000-0005-0000-0000-000001000000}"/>
    <cellStyle name="_ALB_StructPC tables" xfId="3" xr:uid="{00000000-0005-0000-0000-000002000000}"/>
    <cellStyle name="_Output to team May 12 2008 10pm" xfId="4" xr:uid="{00000000-0005-0000-0000-000003000000}"/>
    <cellStyle name="_PC Table Summary fror Gramoz May 13 2008" xfId="5" xr:uid="{00000000-0005-0000-0000-000004000000}"/>
    <cellStyle name="1 indent" xfId="6" xr:uid="{00000000-0005-0000-0000-000005000000}"/>
    <cellStyle name="2 indents" xfId="7" xr:uid="{00000000-0005-0000-0000-000006000000}"/>
    <cellStyle name="20% - Accent1" xfId="8" builtinId="30" customBuiltin="1"/>
    <cellStyle name="20% - Accent2" xfId="9" builtinId="34" customBuiltin="1"/>
    <cellStyle name="20% - Accent3" xfId="10" builtinId="38" customBuiltin="1"/>
    <cellStyle name="20% - Accent4" xfId="11" builtinId="42" customBuiltin="1"/>
    <cellStyle name="20% - Accent5" xfId="12" builtinId="46" customBuiltin="1"/>
    <cellStyle name="20% - Accent6" xfId="13" builtinId="50" customBuiltin="1"/>
    <cellStyle name="3 indents" xfId="14" xr:uid="{00000000-0005-0000-0000-00000D000000}"/>
    <cellStyle name="4 indents" xfId="15" xr:uid="{00000000-0005-0000-0000-00000E000000}"/>
    <cellStyle name="40% - Accent1" xfId="16" builtinId="31" customBuiltin="1"/>
    <cellStyle name="40% - Accent2" xfId="17" builtinId="35" customBuiltin="1"/>
    <cellStyle name="40% - Accent3" xfId="18" builtinId="39" customBuiltin="1"/>
    <cellStyle name="40% - Accent4" xfId="19" builtinId="43" customBuiltin="1"/>
    <cellStyle name="40% - Accent5" xfId="20" builtinId="47" customBuiltin="1"/>
    <cellStyle name="40% - Accent6" xfId="21" builtinId="51" customBuiltin="1"/>
    <cellStyle name="5 indents" xfId="22" xr:uid="{00000000-0005-0000-0000-000015000000}"/>
    <cellStyle name="60% - Accent1" xfId="23" builtinId="32" customBuiltin="1"/>
    <cellStyle name="60% - Accent2" xfId="24" builtinId="36" customBuiltin="1"/>
    <cellStyle name="60% - Accent3" xfId="25" builtinId="40" customBuiltin="1"/>
    <cellStyle name="60% - Accent4" xfId="26" builtinId="44" customBuiltin="1"/>
    <cellStyle name="60% - Accent5" xfId="27" builtinId="48" customBuiltin="1"/>
    <cellStyle name="60% - Accent6" xfId="28" builtinId="52" customBuiltin="1"/>
    <cellStyle name="Accent1" xfId="29" builtinId="29" customBuiltin="1"/>
    <cellStyle name="Accent2" xfId="30" builtinId="33" customBuiltin="1"/>
    <cellStyle name="Accent3" xfId="31" builtinId="37" customBuiltin="1"/>
    <cellStyle name="Accent4" xfId="32" builtinId="41" customBuiltin="1"/>
    <cellStyle name="Accent5" xfId="33" builtinId="45" customBuiltin="1"/>
    <cellStyle name="Accent6" xfId="34" builtinId="49" customBuiltin="1"/>
    <cellStyle name="Bad" xfId="35" builtinId="27" customBuiltin="1"/>
    <cellStyle name="BoA" xfId="36" xr:uid="{00000000-0005-0000-0000-000023000000}"/>
    <cellStyle name="Calculation" xfId="37" builtinId="22" customBuiltin="1"/>
    <cellStyle name="Celkem" xfId="38" xr:uid="{00000000-0005-0000-0000-000025000000}"/>
    <cellStyle name="Check Cell" xfId="39" builtinId="23" customBuiltin="1"/>
    <cellStyle name="Comma  - Style1" xfId="40" xr:uid="{00000000-0005-0000-0000-000027000000}"/>
    <cellStyle name="Comma 2" xfId="41" xr:uid="{00000000-0005-0000-0000-000028000000}"/>
    <cellStyle name="Comma 2 3" xfId="42" xr:uid="{00000000-0005-0000-0000-000029000000}"/>
    <cellStyle name="Comma 3" xfId="43" xr:uid="{00000000-0005-0000-0000-00002A000000}"/>
    <cellStyle name="Comma 4" xfId="44" xr:uid="{00000000-0005-0000-0000-00002B000000}"/>
    <cellStyle name="Comma 5" xfId="45" xr:uid="{00000000-0005-0000-0000-00002C000000}"/>
    <cellStyle name="Comma 6" xfId="46" xr:uid="{00000000-0005-0000-0000-00002D000000}"/>
    <cellStyle name="Comma(3)" xfId="47" xr:uid="{00000000-0005-0000-0000-00002E000000}"/>
    <cellStyle name="Comma0" xfId="48" xr:uid="{00000000-0005-0000-0000-00002F000000}"/>
    <cellStyle name="Curren - Style3" xfId="49" xr:uid="{00000000-0005-0000-0000-000030000000}"/>
    <cellStyle name="Curren - Style4" xfId="50" xr:uid="{00000000-0005-0000-0000-000031000000}"/>
    <cellStyle name="Currency0" xfId="51" xr:uid="{00000000-0005-0000-0000-000032000000}"/>
    <cellStyle name="Date" xfId="52" xr:uid="{00000000-0005-0000-0000-000033000000}"/>
    <cellStyle name="Datum" xfId="53" xr:uid="{00000000-0005-0000-0000-000034000000}"/>
    <cellStyle name="Defl/Infl" xfId="54" xr:uid="{00000000-0005-0000-0000-000035000000}"/>
    <cellStyle name="Euro" xfId="55" xr:uid="{00000000-0005-0000-0000-000036000000}"/>
    <cellStyle name="Exogenous" xfId="56" xr:uid="{00000000-0005-0000-0000-000037000000}"/>
    <cellStyle name="Explanatory Text" xfId="57" builtinId="53" customBuiltin="1"/>
    <cellStyle name="Finanční0" xfId="58" xr:uid="{00000000-0005-0000-0000-000039000000}"/>
    <cellStyle name="Finanèní0" xfId="59" xr:uid="{00000000-0005-0000-0000-00003A000000}"/>
    <cellStyle name="Fixed" xfId="60" xr:uid="{00000000-0005-0000-0000-00003B000000}"/>
    <cellStyle name="Good" xfId="61" builtinId="26" customBuiltin="1"/>
    <cellStyle name="Grey" xfId="62" xr:uid="{00000000-0005-0000-0000-00003D000000}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ipervínculo_IIF" xfId="67" xr:uid="{00000000-0005-0000-0000-000042000000}"/>
    <cellStyle name="IMF" xfId="68" xr:uid="{00000000-0005-0000-0000-000043000000}"/>
    <cellStyle name="imf-one decimal" xfId="69" xr:uid="{00000000-0005-0000-0000-000044000000}"/>
    <cellStyle name="imf-zero decimal" xfId="70" xr:uid="{00000000-0005-0000-0000-000045000000}"/>
    <cellStyle name="Input" xfId="71" builtinId="20" customBuiltin="1"/>
    <cellStyle name="Input [yellow]" xfId="72" xr:uid="{00000000-0005-0000-0000-000047000000}"/>
    <cellStyle name="INSTAT" xfId="73" xr:uid="{00000000-0005-0000-0000-000048000000}"/>
    <cellStyle name="Label" xfId="74" xr:uid="{00000000-0005-0000-0000-000049000000}"/>
    <cellStyle name="Linked Cell" xfId="75" builtinId="24" customBuiltin="1"/>
    <cellStyle name="Měna0" xfId="76" xr:uid="{00000000-0005-0000-0000-00004B000000}"/>
    <cellStyle name="Millares [0]_BALPROGRAMA2001R" xfId="77" xr:uid="{00000000-0005-0000-0000-00004C000000}"/>
    <cellStyle name="Millares_BALPROGRAMA2001R" xfId="78" xr:uid="{00000000-0005-0000-0000-00004D000000}"/>
    <cellStyle name="Milliers [0]_Encours - Apr rééch" xfId="79" xr:uid="{00000000-0005-0000-0000-00004E000000}"/>
    <cellStyle name="Milliers_Encours - Apr rééch" xfId="80" xr:uid="{00000000-0005-0000-0000-00004F000000}"/>
    <cellStyle name="Mìna0" xfId="81" xr:uid="{00000000-0005-0000-0000-000050000000}"/>
    <cellStyle name="Model" xfId="82" xr:uid="{00000000-0005-0000-0000-000051000000}"/>
    <cellStyle name="MoF" xfId="83" xr:uid="{00000000-0005-0000-0000-000052000000}"/>
    <cellStyle name="Moneda [0]_BALPROGRAMA2001R" xfId="84" xr:uid="{00000000-0005-0000-0000-000053000000}"/>
    <cellStyle name="Moneda_BALPROGRAMA2001R" xfId="85" xr:uid="{00000000-0005-0000-0000-000054000000}"/>
    <cellStyle name="Monétaire [0]_Encours - Apr rééch" xfId="86" xr:uid="{00000000-0005-0000-0000-000055000000}"/>
    <cellStyle name="Monétaire_Encours - Apr rééch" xfId="87" xr:uid="{00000000-0005-0000-0000-000056000000}"/>
    <cellStyle name="Neutral" xfId="88" builtinId="28" customBuiltin="1"/>
    <cellStyle name="Normal" xfId="0" builtinId="0"/>
    <cellStyle name="Normal - Style1" xfId="89" xr:uid="{00000000-0005-0000-0000-000059000000}"/>
    <cellStyle name="Normal - Style2" xfId="90" xr:uid="{00000000-0005-0000-0000-00005A000000}"/>
    <cellStyle name="Normal - Style5" xfId="91" xr:uid="{00000000-0005-0000-0000-00005B000000}"/>
    <cellStyle name="Normal - Style6" xfId="92" xr:uid="{00000000-0005-0000-0000-00005C000000}"/>
    <cellStyle name="Normal - Style7" xfId="93" xr:uid="{00000000-0005-0000-0000-00005D000000}"/>
    <cellStyle name="Normal - Style8" xfId="94" xr:uid="{00000000-0005-0000-0000-00005E000000}"/>
    <cellStyle name="Normal 10" xfId="95" xr:uid="{00000000-0005-0000-0000-00005F000000}"/>
    <cellStyle name="Normal 11" xfId="96" xr:uid="{00000000-0005-0000-0000-000060000000}"/>
    <cellStyle name="normal 2" xfId="97" xr:uid="{00000000-0005-0000-0000-000061000000}"/>
    <cellStyle name="Normal 2 4" xfId="98" xr:uid="{00000000-0005-0000-0000-000062000000}"/>
    <cellStyle name="Normal 3" xfId="99" xr:uid="{00000000-0005-0000-0000-000063000000}"/>
    <cellStyle name="Normal 3 2" xfId="100" xr:uid="{00000000-0005-0000-0000-000064000000}"/>
    <cellStyle name="Normal 4" xfId="101" xr:uid="{00000000-0005-0000-0000-000065000000}"/>
    <cellStyle name="Normal 5" xfId="102" xr:uid="{00000000-0005-0000-0000-000066000000}"/>
    <cellStyle name="Normal 5 3" xfId="103" xr:uid="{00000000-0005-0000-0000-000067000000}"/>
    <cellStyle name="Normal 6" xfId="104" xr:uid="{00000000-0005-0000-0000-000068000000}"/>
    <cellStyle name="Normal 7" xfId="157" xr:uid="{00000000-0005-0000-0000-000069000000}"/>
    <cellStyle name="Normal 8" xfId="105" xr:uid="{00000000-0005-0000-0000-00006A000000}"/>
    <cellStyle name="Normal Table" xfId="106" xr:uid="{00000000-0005-0000-0000-00006B000000}"/>
    <cellStyle name="normálne__1_NDARJA  BUXHETIT Universiteteve _2007-2008 sipas Formulës.xls_Flori_PM" xfId="107" xr:uid="{00000000-0005-0000-0000-00006C000000}"/>
    <cellStyle name="Note" xfId="108" builtinId="10" customBuiltin="1"/>
    <cellStyle name="Output" xfId="109" builtinId="21" customBuiltin="1"/>
    <cellStyle name="Output Amounts" xfId="110" xr:uid="{00000000-0005-0000-0000-00006F000000}"/>
    <cellStyle name="Percent [2]" xfId="111" xr:uid="{00000000-0005-0000-0000-000070000000}"/>
    <cellStyle name="Percent 2" xfId="112" xr:uid="{00000000-0005-0000-0000-000071000000}"/>
    <cellStyle name="percentage difference" xfId="113" xr:uid="{00000000-0005-0000-0000-000072000000}"/>
    <cellStyle name="percentage difference one decimal" xfId="114" xr:uid="{00000000-0005-0000-0000-000073000000}"/>
    <cellStyle name="percentage difference zero decimal" xfId="115" xr:uid="{00000000-0005-0000-0000-000074000000}"/>
    <cellStyle name="Pevný" xfId="116" xr:uid="{00000000-0005-0000-0000-000075000000}"/>
    <cellStyle name="Presentation" xfId="117" xr:uid="{00000000-0005-0000-0000-000076000000}"/>
    <cellStyle name="Proj" xfId="118" xr:uid="{00000000-0005-0000-0000-000077000000}"/>
    <cellStyle name="Publication" xfId="119" xr:uid="{00000000-0005-0000-0000-000078000000}"/>
    <cellStyle name="STYL1 - Style1" xfId="120" xr:uid="{00000000-0005-0000-0000-000079000000}"/>
    <cellStyle name="Style 1" xfId="121" xr:uid="{00000000-0005-0000-0000-00007A000000}"/>
    <cellStyle name="Text" xfId="122" xr:uid="{00000000-0005-0000-0000-00007B000000}"/>
    <cellStyle name="Title" xfId="123" builtinId="15" customBuiltin="1"/>
    <cellStyle name="Total" xfId="124" builtinId="25" customBuiltin="1"/>
    <cellStyle name="Warning Text" xfId="125" builtinId="11" customBuiltin="1"/>
    <cellStyle name="WebAnchor1" xfId="126" xr:uid="{00000000-0005-0000-0000-00007F000000}"/>
    <cellStyle name="WebAnchor2" xfId="127" xr:uid="{00000000-0005-0000-0000-000080000000}"/>
    <cellStyle name="WebAnchor3" xfId="128" xr:uid="{00000000-0005-0000-0000-000081000000}"/>
    <cellStyle name="WebAnchor4" xfId="129" xr:uid="{00000000-0005-0000-0000-000082000000}"/>
    <cellStyle name="WebAnchor5" xfId="130" xr:uid="{00000000-0005-0000-0000-000083000000}"/>
    <cellStyle name="WebAnchor6" xfId="131" xr:uid="{00000000-0005-0000-0000-000084000000}"/>
    <cellStyle name="WebAnchor7" xfId="132" xr:uid="{00000000-0005-0000-0000-000085000000}"/>
    <cellStyle name="Webexclude" xfId="133" xr:uid="{00000000-0005-0000-0000-000086000000}"/>
    <cellStyle name="WebFN" xfId="134" xr:uid="{00000000-0005-0000-0000-000087000000}"/>
    <cellStyle name="WebFN1" xfId="135" xr:uid="{00000000-0005-0000-0000-000088000000}"/>
    <cellStyle name="WebFN2" xfId="136" xr:uid="{00000000-0005-0000-0000-000089000000}"/>
    <cellStyle name="WebFN3" xfId="137" xr:uid="{00000000-0005-0000-0000-00008A000000}"/>
    <cellStyle name="WebFN4" xfId="138" xr:uid="{00000000-0005-0000-0000-00008B000000}"/>
    <cellStyle name="WebHR" xfId="139" xr:uid="{00000000-0005-0000-0000-00008C000000}"/>
    <cellStyle name="WebIndent1" xfId="140" xr:uid="{00000000-0005-0000-0000-00008D000000}"/>
    <cellStyle name="WebIndent1wFN3" xfId="141" xr:uid="{00000000-0005-0000-0000-00008E000000}"/>
    <cellStyle name="WebIndent2" xfId="142" xr:uid="{00000000-0005-0000-0000-00008F000000}"/>
    <cellStyle name="WebNoBR" xfId="143" xr:uid="{00000000-0005-0000-0000-000090000000}"/>
    <cellStyle name="Záhlaví 1" xfId="144" xr:uid="{00000000-0005-0000-0000-000091000000}"/>
    <cellStyle name="Záhlaví 2" xfId="145" xr:uid="{00000000-0005-0000-0000-000092000000}"/>
    <cellStyle name="zero" xfId="146" xr:uid="{00000000-0005-0000-0000-000093000000}"/>
    <cellStyle name="ДАТА" xfId="147" xr:uid="{00000000-0005-0000-0000-000094000000}"/>
    <cellStyle name="ДЕНЕЖНЫЙ_BOPENGC" xfId="148" xr:uid="{00000000-0005-0000-0000-000095000000}"/>
    <cellStyle name="ЗАГОЛОВОК1" xfId="149" xr:uid="{00000000-0005-0000-0000-000096000000}"/>
    <cellStyle name="ЗАГОЛОВОК2" xfId="150" xr:uid="{00000000-0005-0000-0000-000097000000}"/>
    <cellStyle name="ИТОГОВЫЙ" xfId="151" xr:uid="{00000000-0005-0000-0000-000098000000}"/>
    <cellStyle name="Обычный_BOPENGC" xfId="152" xr:uid="{00000000-0005-0000-0000-000099000000}"/>
    <cellStyle name="ПРОЦЕНТНЫЙ_BOPENGC" xfId="153" xr:uid="{00000000-0005-0000-0000-00009A000000}"/>
    <cellStyle name="ТЕКСТ" xfId="154" xr:uid="{00000000-0005-0000-0000-00009B000000}"/>
    <cellStyle name="ФИКСИРОВАННЫЙ" xfId="155" xr:uid="{00000000-0005-0000-0000-00009C000000}"/>
    <cellStyle name="ФИНАНСОВЫЙ_BOPENGC" xfId="156" xr:uid="{00000000-0005-0000-0000-00009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>
        <row r="39">
          <cell r="A39">
            <v>2004</v>
          </cell>
          <cell r="B39" t="str">
            <v>Stock</v>
          </cell>
          <cell r="C39">
            <v>10.665966232275231</v>
          </cell>
          <cell r="H39">
            <v>10.665966232275231</v>
          </cell>
          <cell r="I39">
            <v>10.665966232275231</v>
          </cell>
          <cell r="J39">
            <v>9.4808588731335384</v>
          </cell>
          <cell r="K39">
            <v>8.2957515139918456</v>
          </cell>
          <cell r="L39">
            <v>7.1106441548501529</v>
          </cell>
          <cell r="M39">
            <v>5.9255367957084601</v>
          </cell>
          <cell r="N39">
            <v>4.7404294365667674</v>
          </cell>
          <cell r="O39">
            <v>3.5553220774250751</v>
          </cell>
          <cell r="P39">
            <v>2.3702147182833828</v>
          </cell>
          <cell r="Q39">
            <v>1.1851073591416905</v>
          </cell>
          <cell r="R39">
            <v>-1.7763568394002505E-15</v>
          </cell>
          <cell r="S39">
            <v>-1.7763568394002505E-15</v>
          </cell>
          <cell r="T39">
            <v>-1.7763568394002505E-15</v>
          </cell>
          <cell r="U39">
            <v>-1.7763568394002505E-15</v>
          </cell>
          <cell r="V39">
            <v>-1.7763568394002505E-15</v>
          </cell>
          <cell r="W39">
            <v>-1.7763568394002505E-15</v>
          </cell>
          <cell r="X39">
            <v>-1.7763568394002505E-15</v>
          </cell>
          <cell r="Y39">
            <v>-1.7763568394002505E-15</v>
          </cell>
          <cell r="Z39">
            <v>-1.7763568394002505E-15</v>
          </cell>
          <cell r="AA39">
            <v>-1.7763568394002505E-15</v>
          </cell>
          <cell r="AB39">
            <v>-1.7763568394002505E-15</v>
          </cell>
          <cell r="AC39">
            <v>-1.7763568394002505E-15</v>
          </cell>
          <cell r="AD39">
            <v>-1.7763568394002505E-15</v>
          </cell>
          <cell r="AE39">
            <v>-1.7763568394002505E-15</v>
          </cell>
          <cell r="AF39">
            <v>-1.7763568394002505E-15</v>
          </cell>
          <cell r="AG39">
            <v>-1.7763568394002505E-15</v>
          </cell>
          <cell r="AH39">
            <v>-1.7763568394002505E-15</v>
          </cell>
          <cell r="AI39">
            <v>-1.7763568394002505E-15</v>
          </cell>
          <cell r="AJ39">
            <v>-1.7763568394002505E-15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1.1851073591416923</v>
          </cell>
          <cell r="K40">
            <v>1.1851073591416923</v>
          </cell>
          <cell r="L40">
            <v>1.1851073591416923</v>
          </cell>
          <cell r="M40">
            <v>1.1851073591416923</v>
          </cell>
          <cell r="N40">
            <v>1.1851073591416923</v>
          </cell>
          <cell r="O40">
            <v>1.1851073591416923</v>
          </cell>
          <cell r="P40">
            <v>1.1851073591416923</v>
          </cell>
          <cell r="Q40">
            <v>1.1851073591416923</v>
          </cell>
          <cell r="R40">
            <v>1.1851073591416923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0.26664915580688081</v>
          </cell>
          <cell r="I41">
            <v>0.26664915580688081</v>
          </cell>
          <cell r="J41">
            <v>0.25183531381760965</v>
          </cell>
          <cell r="K41">
            <v>0.22220762983906731</v>
          </cell>
          <cell r="L41">
            <v>0.19257994586052499</v>
          </cell>
          <cell r="M41">
            <v>0.16295226188198267</v>
          </cell>
          <cell r="N41">
            <v>0.13332457790344035</v>
          </cell>
          <cell r="O41">
            <v>0.10369689392489803</v>
          </cell>
          <cell r="P41">
            <v>7.4069209946355727E-2</v>
          </cell>
          <cell r="Q41">
            <v>4.4441525967813422E-2</v>
          </cell>
          <cell r="R41">
            <v>1.4813841989271111E-2</v>
          </cell>
          <cell r="S41">
            <v>-4.4408920985006264E-17</v>
          </cell>
          <cell r="T41">
            <v>-4.4408920985006264E-17</v>
          </cell>
          <cell r="U41">
            <v>-4.4408920985006264E-17</v>
          </cell>
          <cell r="V41">
            <v>-4.4408920985006264E-17</v>
          </cell>
          <cell r="W41">
            <v>-4.4408920985006264E-17</v>
          </cell>
          <cell r="X41">
            <v>-4.4408920985006264E-17</v>
          </cell>
          <cell r="Y41">
            <v>-4.4408920985006264E-17</v>
          </cell>
          <cell r="Z41">
            <v>-4.4408920985006264E-17</v>
          </cell>
          <cell r="AA41">
            <v>-4.4408920985006264E-17</v>
          </cell>
          <cell r="AB41">
            <v>-4.4408920985006264E-17</v>
          </cell>
          <cell r="AC41">
            <v>-4.4408920985006264E-17</v>
          </cell>
          <cell r="AD41">
            <v>-4.4408920985006264E-17</v>
          </cell>
          <cell r="AE41">
            <v>-4.4408920985006264E-17</v>
          </cell>
          <cell r="AF41">
            <v>-4.4408920985006264E-17</v>
          </cell>
          <cell r="AG41">
            <v>-4.4408920985006264E-17</v>
          </cell>
          <cell r="AH41">
            <v>-4.4408920985006264E-17</v>
          </cell>
          <cell r="AI41">
            <v>-4.4408920985006264E-17</v>
          </cell>
          <cell r="AJ41">
            <v>-4.4408920985006264E-17</v>
          </cell>
        </row>
        <row r="42">
          <cell r="B42" t="str">
            <v>DS total</v>
          </cell>
          <cell r="H42">
            <v>0.26664915580688081</v>
          </cell>
          <cell r="I42">
            <v>0.26664915580688081</v>
          </cell>
          <cell r="J42">
            <v>1.436942672959302</v>
          </cell>
          <cell r="K42">
            <v>1.4073149889807597</v>
          </cell>
          <cell r="L42">
            <v>1.3776873050022174</v>
          </cell>
          <cell r="M42">
            <v>1.348059621023675</v>
          </cell>
          <cell r="N42">
            <v>1.3184319370451327</v>
          </cell>
          <cell r="O42">
            <v>1.2888042530665904</v>
          </cell>
          <cell r="P42">
            <v>1.2591765690880481</v>
          </cell>
          <cell r="Q42">
            <v>1.2295488851095058</v>
          </cell>
          <cell r="R42">
            <v>1.1999212011309635</v>
          </cell>
          <cell r="S42">
            <v>-4.4408920985006264E-17</v>
          </cell>
          <cell r="T42">
            <v>-4.4408920985006264E-17</v>
          </cell>
          <cell r="U42">
            <v>-4.4408920985006264E-17</v>
          </cell>
          <cell r="V42">
            <v>-4.4408920985006264E-17</v>
          </cell>
          <cell r="W42">
            <v>-4.4408920985006264E-17</v>
          </cell>
          <cell r="X42">
            <v>-4.4408920985006264E-17</v>
          </cell>
          <cell r="Y42">
            <v>-4.4408920985006264E-17</v>
          </cell>
          <cell r="Z42">
            <v>-4.4408920985006264E-17</v>
          </cell>
          <cell r="AA42">
            <v>-4.4408920985006264E-17</v>
          </cell>
          <cell r="AB42">
            <v>-4.4408920985006264E-17</v>
          </cell>
          <cell r="AC42">
            <v>-4.4408920985006264E-17</v>
          </cell>
          <cell r="AD42">
            <v>-4.4408920985006264E-17</v>
          </cell>
          <cell r="AE42">
            <v>-4.4408920985006264E-17</v>
          </cell>
          <cell r="AF42">
            <v>-4.4408920985006264E-17</v>
          </cell>
          <cell r="AG42">
            <v>-4.4408920985006264E-17</v>
          </cell>
          <cell r="AH42">
            <v>-4.4408920985006264E-17</v>
          </cell>
          <cell r="AI42">
            <v>-4.4408920985006264E-17</v>
          </cell>
          <cell r="AJ42">
            <v>-4.4408920985006264E-17</v>
          </cell>
        </row>
        <row r="43">
          <cell r="B43" t="str">
            <v>NPV</v>
          </cell>
          <cell r="H43">
            <v>8.8966578217354364</v>
          </cell>
          <cell r="I43">
            <v>9.1415664906783416</v>
          </cell>
          <cell r="J43">
            <v>8.2302638909330472</v>
          </cell>
          <cell r="K43">
            <v>7.2961890756809389</v>
          </cell>
          <cell r="L43">
            <v>6.3380326425303783</v>
          </cell>
          <cell r="M43">
            <v>5.3544098984521993</v>
          </cell>
          <cell r="N43">
            <v>4.3438565305680692</v>
          </cell>
          <cell r="O43">
            <v>3.3048240280091434</v>
          </cell>
          <cell r="P43">
            <v>2.2356748405316216</v>
          </cell>
          <cell r="Q43">
            <v>1.1346772587526841</v>
          </cell>
          <cell r="R43">
            <v>-6.2798760020864426E-16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10.665966232275231</v>
          </cell>
          <cell r="I44">
            <v>10.665966232275231</v>
          </cell>
          <cell r="J44">
            <v>10.665966232275231</v>
          </cell>
          <cell r="K44">
            <v>9.4808588731335384</v>
          </cell>
          <cell r="L44">
            <v>8.2957515139918456</v>
          </cell>
          <cell r="M44">
            <v>7.1106441548501529</v>
          </cell>
          <cell r="N44">
            <v>5.9255367957084601</v>
          </cell>
          <cell r="O44">
            <v>4.7404294365667674</v>
          </cell>
          <cell r="P44">
            <v>3.5553220774250751</v>
          </cell>
          <cell r="Q44">
            <v>2.3702147182833828</v>
          </cell>
          <cell r="R44">
            <v>1.1851073591416905</v>
          </cell>
          <cell r="S44">
            <v>-1.7763568394002505E-15</v>
          </cell>
          <cell r="T44">
            <v>-1.7763568394002505E-15</v>
          </cell>
          <cell r="U44">
            <v>-1.7763568394002505E-15</v>
          </cell>
          <cell r="V44">
            <v>-1.7763568394002505E-15</v>
          </cell>
          <cell r="W44">
            <v>-1.7763568394002505E-15</v>
          </cell>
          <cell r="X44">
            <v>-1.7763568394002505E-15</v>
          </cell>
          <cell r="Y44">
            <v>-1.7763568394002505E-15</v>
          </cell>
          <cell r="Z44">
            <v>-1.7763568394002505E-15</v>
          </cell>
          <cell r="AA44">
            <v>-1.7763568394002505E-15</v>
          </cell>
          <cell r="AB44">
            <v>-1.7763568394002505E-15</v>
          </cell>
          <cell r="AC44">
            <v>-1.7763568394002505E-15</v>
          </cell>
          <cell r="AD44">
            <v>-1.7763568394002505E-15</v>
          </cell>
          <cell r="AE44">
            <v>-1.7763568394002505E-15</v>
          </cell>
          <cell r="AF44">
            <v>-1.7763568394002505E-15</v>
          </cell>
          <cell r="AG44">
            <v>-1.7763568394002505E-15</v>
          </cell>
          <cell r="AH44">
            <v>-1.7763568394002505E-15</v>
          </cell>
          <cell r="AI44">
            <v>-1.7763568394002505E-15</v>
          </cell>
          <cell r="AJ44">
            <v>-1.7763568394002505E-15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1.1851073591416923</v>
          </cell>
          <cell r="L45">
            <v>1.1851073591416923</v>
          </cell>
          <cell r="M45">
            <v>1.1851073591416923</v>
          </cell>
          <cell r="N45">
            <v>1.1851073591416923</v>
          </cell>
          <cell r="O45">
            <v>1.1851073591416923</v>
          </cell>
          <cell r="P45">
            <v>1.1851073591416923</v>
          </cell>
          <cell r="Q45">
            <v>1.1851073591416923</v>
          </cell>
          <cell r="R45">
            <v>1.1851073591416923</v>
          </cell>
          <cell r="S45">
            <v>1.1851073591416923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0.26664915580688081</v>
          </cell>
          <cell r="J46">
            <v>0.26664915580688081</v>
          </cell>
          <cell r="K46">
            <v>0.25183531381760965</v>
          </cell>
          <cell r="L46">
            <v>0.22220762983906731</v>
          </cell>
          <cell r="M46">
            <v>0.19257994586052499</v>
          </cell>
          <cell r="N46">
            <v>0.16295226188198267</v>
          </cell>
          <cell r="O46">
            <v>0.13332457790344035</v>
          </cell>
          <cell r="P46">
            <v>0.10369689392489803</v>
          </cell>
          <cell r="Q46">
            <v>7.4069209946355727E-2</v>
          </cell>
          <cell r="R46">
            <v>4.4441525967813422E-2</v>
          </cell>
          <cell r="S46">
            <v>1.4813841989271111E-2</v>
          </cell>
          <cell r="T46">
            <v>-4.4408920985006264E-17</v>
          </cell>
          <cell r="U46">
            <v>-4.4408920985006264E-17</v>
          </cell>
          <cell r="V46">
            <v>-4.4408920985006264E-17</v>
          </cell>
          <cell r="W46">
            <v>-4.4408920985006264E-17</v>
          </cell>
          <cell r="X46">
            <v>-4.4408920985006264E-17</v>
          </cell>
          <cell r="Y46">
            <v>-4.4408920985006264E-17</v>
          </cell>
          <cell r="Z46">
            <v>-4.4408920985006264E-17</v>
          </cell>
          <cell r="AA46">
            <v>-4.4408920985006264E-17</v>
          </cell>
          <cell r="AB46">
            <v>-4.4408920985006264E-17</v>
          </cell>
          <cell r="AC46">
            <v>-4.4408920985006264E-17</v>
          </cell>
          <cell r="AD46">
            <v>-4.4408920985006264E-17</v>
          </cell>
          <cell r="AE46">
            <v>-4.4408920985006264E-17</v>
          </cell>
          <cell r="AF46">
            <v>-4.4408920985006264E-17</v>
          </cell>
          <cell r="AG46">
            <v>-4.4408920985006264E-17</v>
          </cell>
          <cell r="AH46">
            <v>-4.4408920985006264E-17</v>
          </cell>
          <cell r="AI46">
            <v>-4.4408920985006264E-17</v>
          </cell>
          <cell r="AJ46">
            <v>-4.4408920985006264E-17</v>
          </cell>
        </row>
      </sheetData>
      <sheetData sheetId="13" refreshError="1"/>
      <sheetData sheetId="14" refreshError="1">
        <row r="40">
          <cell r="A40" t="str">
            <v>2. Charges and Interest 2/</v>
          </cell>
        </row>
        <row r="41">
          <cell r="A41" t="str">
            <v>PRGF Interest</v>
          </cell>
          <cell r="B41">
            <v>2.1426499999999997</v>
          </cell>
          <cell r="C41">
            <v>0.2</v>
          </cell>
          <cell r="D41">
            <v>0.15637999999999999</v>
          </cell>
          <cell r="E41">
            <v>0.31802999999999998</v>
          </cell>
          <cell r="F41">
            <v>0.32630999999999999</v>
          </cell>
          <cell r="G41">
            <v>0.19619999999999999</v>
          </cell>
          <cell r="H41">
            <v>0.28199000000000002</v>
          </cell>
          <cell r="I41">
            <v>0.23777999999999999</v>
          </cell>
          <cell r="J41">
            <v>0.18539</v>
          </cell>
          <cell r="K41">
            <v>0.15311999999999998</v>
          </cell>
          <cell r="L41">
            <v>8.0960000000000004E-2</v>
          </cell>
          <cell r="M41">
            <v>6.4900000000000001E-3</v>
          </cell>
          <cell r="N41">
            <v>0</v>
          </cell>
          <cell r="O41">
            <v>1.94265</v>
          </cell>
        </row>
        <row r="42">
          <cell r="A42" t="str">
            <v>SDR Net Charges</v>
          </cell>
          <cell r="B42">
            <v>-0.4</v>
          </cell>
          <cell r="C42">
            <v>-0.4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4">
          <cell r="A44" t="str">
            <v>Total Obligations</v>
          </cell>
          <cell r="B44" t="e">
            <v>#REF!</v>
          </cell>
          <cell r="C44" t="e">
            <v>#REF!</v>
          </cell>
          <cell r="D44">
            <v>0.15637999999999999</v>
          </cell>
          <cell r="E44">
            <v>6.7123300000000006</v>
          </cell>
          <cell r="F44">
            <v>6.4951100000000004</v>
          </cell>
          <cell r="G44">
            <v>7.7927</v>
          </cell>
          <cell r="H44">
            <v>9.6899899999999999</v>
          </cell>
          <cell r="I44">
            <v>9.8572800000000012</v>
          </cell>
          <cell r="J44">
            <v>9.2700900000000015</v>
          </cell>
          <cell r="K44">
            <v>8.0983199999999993</v>
          </cell>
          <cell r="L44">
            <v>7.09246</v>
          </cell>
          <cell r="M44">
            <v>5.2064900000000005</v>
          </cell>
          <cell r="N44">
            <v>8.4</v>
          </cell>
          <cell r="O44">
            <v>78.77115000000002</v>
          </cell>
        </row>
        <row r="45">
          <cell r="A45" t="str">
            <v>(percent of quota)</v>
          </cell>
          <cell r="C45" t="e">
            <v>#REF!</v>
          </cell>
          <cell r="D45">
            <v>0.3211088295687885</v>
          </cell>
          <cell r="E45">
            <v>13.783018480492814</v>
          </cell>
          <cell r="F45">
            <v>13.336981519507187</v>
          </cell>
          <cell r="G45">
            <v>16.001437371663243</v>
          </cell>
          <cell r="H45">
            <v>19.89731006160164</v>
          </cell>
          <cell r="I45">
            <v>20.24082135523614</v>
          </cell>
          <cell r="J45">
            <v>19.03509240246407</v>
          </cell>
          <cell r="K45">
            <v>16.628993839835726</v>
          </cell>
          <cell r="L45">
            <v>14.563572895277208</v>
          </cell>
          <cell r="M45">
            <v>10.69094455852156</v>
          </cell>
          <cell r="N45">
            <v>17.248459958932237</v>
          </cell>
          <cell r="O45">
            <v>161.74774127310064</v>
          </cell>
        </row>
      </sheetData>
      <sheetData sheetId="15" refreshError="1">
        <row r="39">
          <cell r="A39">
            <v>2006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6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-30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-27.293751243369503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One time 30 percent nominal depreciation in 2003</v>
          </cell>
        </row>
      </sheetData>
      <sheetData sheetId="17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-7.6387408626685316</v>
          </cell>
          <cell r="Q41">
            <v>-7.6387408626685316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9.0967739251921991</v>
          </cell>
          <cell r="Q42">
            <v>9.0967739251921991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Combination of stress tests 2-5 using one standard deviation shocks</v>
          </cell>
        </row>
      </sheetData>
      <sheetData sheetId="18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 xml:space="preserve">II. Stress Test: Non-interest current account is at historical average minus two standard deviations in 2003 and 2004 </v>
          </cell>
        </row>
      </sheetData>
      <sheetData sheetId="19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-19.914093899916953</v>
          </cell>
          <cell r="Q41">
            <v>-19.914093899916953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Change in US dollar GDP deflator is at historical average minus two standard deviations in 2003 and 2004</v>
          </cell>
        </row>
      </sheetData>
      <sheetData sheetId="20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 is at historical average minus two standard deviations in 2003 and 2004</v>
          </cell>
        </row>
      </sheetData>
      <sheetData sheetId="21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9.8862649023084721</v>
          </cell>
          <cell r="Q42">
            <v>9.8862649023084721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Nominal interest rate is at historical average plus two standard deviations in 2003 and 2004</v>
          </cell>
        </row>
      </sheetData>
      <sheetData sheetId="22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4.6366121745798887</v>
          </cell>
          <cell r="Q41">
            <v>4.6366121745798887</v>
          </cell>
          <cell r="R41">
            <v>4.6366121745798887</v>
          </cell>
          <cell r="S41">
            <v>4.6366121745798887</v>
          </cell>
          <cell r="T41">
            <v>4.6366121745798887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8.307282948075926</v>
          </cell>
          <cell r="Q42">
            <v>8.307282948075926</v>
          </cell>
          <cell r="R42">
            <v>8.307282948075926</v>
          </cell>
          <cell r="S42">
            <v>8.307282948075926</v>
          </cell>
          <cell r="T42">
            <v>8.307282948075926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growth, nominal interest rate, dollar deflator, non-interest current account, and non-debt inflows are at historical average in 2003-2007</v>
          </cell>
        </row>
      </sheetData>
      <sheetData sheetId="23" refreshError="1">
        <row r="39">
          <cell r="B39" t="str">
            <v>debt. Interest expenditures are derived by applying the respective interest rate to the previous period debt stock under each alternative scenario.</v>
          </cell>
        </row>
      </sheetData>
      <sheetData sheetId="24" refreshError="1">
        <row r="39">
          <cell r="B39" t="str">
            <v>Real GDP growth (in percent)</v>
          </cell>
          <cell r="D39">
            <v>3.628630667121846</v>
          </cell>
          <cell r="E39">
            <v>1.9505059066729169</v>
          </cell>
          <cell r="F39">
            <v>4.4153258154336239</v>
          </cell>
          <cell r="G39">
            <v>-6.1669941277728739</v>
          </cell>
          <cell r="H39">
            <v>5.1533150618820356</v>
          </cell>
          <cell r="I39">
            <v>6.7719724015153027</v>
          </cell>
          <cell r="J39">
            <v>5.0303764143624807</v>
          </cell>
          <cell r="K39">
            <v>3.5931136761357951</v>
          </cell>
          <cell r="L39">
            <v>6.6353155630409999</v>
          </cell>
          <cell r="M39">
            <v>-0.27626180384086041</v>
          </cell>
          <cell r="N39">
            <v>1.5052228397315348</v>
          </cell>
          <cell r="O39">
            <v>4.021898175698313</v>
          </cell>
          <cell r="P39">
            <v>4.7500000000004095</v>
          </cell>
          <cell r="Q39">
            <v>4.6999999999996822</v>
          </cell>
          <cell r="R39">
            <v>4.3300000000003891</v>
          </cell>
          <cell r="S39">
            <v>4.329999999999723</v>
          </cell>
        </row>
        <row r="40">
          <cell r="B40" t="str">
            <v>Exchange rate appreciation (US dollar value of local currency, change in percent)</v>
          </cell>
          <cell r="D40">
            <v>-2.4847332063730576</v>
          </cell>
          <cell r="E40">
            <v>-0.65271003326620169</v>
          </cell>
          <cell r="F40">
            <v>-7.6999807414066641</v>
          </cell>
          <cell r="G40">
            <v>-47.419967518347114</v>
          </cell>
          <cell r="H40">
            <v>-15.533158686000048</v>
          </cell>
          <cell r="I40">
            <v>-4.0287724357118133</v>
          </cell>
          <cell r="J40">
            <v>-13.323615612449036</v>
          </cell>
          <cell r="K40">
            <v>-4.44405123842464</v>
          </cell>
          <cell r="L40">
            <v>1.1101044534612026</v>
          </cell>
          <cell r="M40">
            <v>1.2197784760976882</v>
          </cell>
          <cell r="N40">
            <v>2.4924899529386035</v>
          </cell>
          <cell r="O40">
            <v>3.8045410576044603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A41" t="str">
            <v>hide</v>
          </cell>
          <cell r="B41" t="str">
            <v>GDP deflator (change in domestic currency)</v>
          </cell>
          <cell r="D41">
            <v>14.411034200462192</v>
          </cell>
          <cell r="E41">
            <v>9.4930284775049287</v>
          </cell>
          <cell r="F41">
            <v>8.27182712642065</v>
          </cell>
          <cell r="G41">
            <v>37.854492984192412</v>
          </cell>
          <cell r="H41">
            <v>30.744564293556454</v>
          </cell>
          <cell r="I41">
            <v>17.713707368008347</v>
          </cell>
          <cell r="J41">
            <v>15.326075747008261</v>
          </cell>
          <cell r="K41">
            <v>15.474976599303968</v>
          </cell>
          <cell r="L41">
            <v>11.955656491242772</v>
          </cell>
          <cell r="M41">
            <v>5.4057123136509899</v>
          </cell>
          <cell r="N41">
            <v>4.7638682258481335</v>
          </cell>
          <cell r="O41">
            <v>2.7234197189025977</v>
          </cell>
          <cell r="P41">
            <v>3.1227338590734899</v>
          </cell>
          <cell r="Q41">
            <v>3.1388518245510921</v>
          </cell>
          <cell r="R41">
            <v>3.1353041170979257</v>
          </cell>
          <cell r="S41">
            <v>3.1437347309743346</v>
          </cell>
        </row>
        <row r="42">
          <cell r="B42" t="str">
            <v>GDP deflator in US dollars (change in percent)</v>
          </cell>
          <cell r="D42">
            <v>11.568225241928465</v>
          </cell>
          <cell r="E42">
            <v>8.7783564949052373</v>
          </cell>
          <cell r="F42">
            <v>-6.5082710682862199E-2</v>
          </cell>
          <cell r="G42">
            <v>-27.516062811493736</v>
          </cell>
          <cell r="H42">
            <v>10.43580364851897</v>
          </cell>
          <cell r="I42">
            <v>12.971289972511556</v>
          </cell>
          <cell r="J42">
            <v>-3.9527286444929199E-2</v>
          </cell>
          <cell r="K42">
            <v>10.343209471672044</v>
          </cell>
          <cell r="L42">
            <v>13.198481219853786</v>
          </cell>
          <cell r="M42">
            <v>6.6914285050303501</v>
          </cell>
          <cell r="N42">
            <v>7.3750971156872458</v>
          </cell>
          <cell r="O42">
            <v>6.6315743978835995</v>
          </cell>
          <cell r="P42">
            <v>3.1227338590734899</v>
          </cell>
          <cell r="Q42">
            <v>3.1388518245510921</v>
          </cell>
          <cell r="R42">
            <v>3.1353041170979257</v>
          </cell>
          <cell r="S42">
            <v>3.1437347309743346</v>
          </cell>
        </row>
        <row r="43">
          <cell r="B43" t="str">
            <v>Nominal external interest rate (in percent)</v>
          </cell>
          <cell r="D43">
            <v>8.3666903382013746</v>
          </cell>
          <cell r="E43">
            <v>9.5951383846393998</v>
          </cell>
          <cell r="F43">
            <v>8.9644165616936533</v>
          </cell>
          <cell r="G43">
            <v>9.546489740191948</v>
          </cell>
          <cell r="H43">
            <v>7.9171658343474149</v>
          </cell>
          <cell r="I43">
            <v>7.536122927038261</v>
          </cell>
          <cell r="J43">
            <v>8.0936428272771259</v>
          </cell>
          <cell r="K43">
            <v>7.8097599650656289</v>
          </cell>
          <cell r="L43">
            <v>7.6193814173031509</v>
          </cell>
          <cell r="M43">
            <v>7.624021485001311</v>
          </cell>
          <cell r="N43">
            <v>6.4330318212275017</v>
          </cell>
          <cell r="O43">
            <v>7.330261768660435</v>
          </cell>
          <cell r="P43">
            <v>7.4886689337506773</v>
          </cell>
          <cell r="Q43">
            <v>7.4708817172006805</v>
          </cell>
          <cell r="R43">
            <v>7.3031138678915664</v>
          </cell>
          <cell r="S43">
            <v>7.3204518880157989</v>
          </cell>
        </row>
        <row r="44">
          <cell r="B44" t="str">
            <v>Growth of exports (US dollar terms, in percent)</v>
          </cell>
          <cell r="D44">
            <v>3.0818946933328428</v>
          </cell>
          <cell r="E44">
            <v>-5.9748866404395145</v>
          </cell>
          <cell r="F44">
            <v>13.051473952294579</v>
          </cell>
          <cell r="G44">
            <v>24.27336749072073</v>
          </cell>
          <cell r="H44">
            <v>21.015830675541558</v>
          </cell>
          <cell r="I44">
            <v>11.923835064276943</v>
          </cell>
          <cell r="J44">
            <v>1.2386103281008642</v>
          </cell>
          <cell r="K44">
            <v>13.014002325473029</v>
          </cell>
          <cell r="L44">
            <v>21.277697523121009</v>
          </cell>
          <cell r="M44">
            <v>-4.180397025430671</v>
          </cell>
          <cell r="N44">
            <v>6.7887408089450929</v>
          </cell>
          <cell r="O44">
            <v>10.595065526783465</v>
          </cell>
          <cell r="P44">
            <v>11.18343116019307</v>
          </cell>
          <cell r="Q44">
            <v>11.76753255837879</v>
          </cell>
          <cell r="R44">
            <v>10.622645298271216</v>
          </cell>
          <cell r="S44">
            <v>11.135739338374574</v>
          </cell>
        </row>
        <row r="45">
          <cell r="B45" t="str">
            <v>Growth of imports  (US dollar terms, in percent)</v>
          </cell>
          <cell r="D45">
            <v>18.406933569804384</v>
          </cell>
          <cell r="E45">
            <v>-16.186702429169642</v>
          </cell>
          <cell r="F45">
            <v>17.655370592634668</v>
          </cell>
          <cell r="G45">
            <v>-22.311086400667534</v>
          </cell>
          <cell r="H45">
            <v>25.182903457299165</v>
          </cell>
          <cell r="I45">
            <v>23.239793326981161</v>
          </cell>
          <cell r="J45">
            <v>11.689572728856778</v>
          </cell>
          <cell r="K45">
            <v>10.302055393664823</v>
          </cell>
          <cell r="L45">
            <v>22.585603634405761</v>
          </cell>
          <cell r="M45">
            <v>-1.3730287374846606</v>
          </cell>
          <cell r="N45">
            <v>5.7628443176454658</v>
          </cell>
          <cell r="O45">
            <v>11.817501325220725</v>
          </cell>
          <cell r="P45">
            <v>13.081907240149837</v>
          </cell>
          <cell r="Q45">
            <v>12.051195997795805</v>
          </cell>
          <cell r="R45">
            <v>10.258206283993676</v>
          </cell>
          <cell r="S45">
            <v>10.083290360154118</v>
          </cell>
        </row>
      </sheetData>
      <sheetData sheetId="25" refreshError="1"/>
      <sheetData sheetId="26" refreshError="1">
        <row r="39">
          <cell r="A39" t="str">
            <v>rest of non concessional</v>
          </cell>
          <cell r="D39">
            <v>1.585</v>
          </cell>
          <cell r="E39">
            <v>1.585</v>
          </cell>
          <cell r="F39">
            <v>1.585</v>
          </cell>
          <cell r="G39">
            <v>0.45200000000000001</v>
          </cell>
          <cell r="H39">
            <v>0.45200000000000001</v>
          </cell>
          <cell r="I39">
            <v>0</v>
          </cell>
          <cell r="J39">
            <v>0</v>
          </cell>
        </row>
        <row r="40">
          <cell r="A40" t="str">
            <v>all other concessional loans</v>
          </cell>
          <cell r="C40">
            <v>182.392</v>
          </cell>
          <cell r="D40">
            <v>93.657999999999987</v>
          </cell>
          <cell r="E40">
            <v>42.583000000000006</v>
          </cell>
          <cell r="F40">
            <v>30.161999999999999</v>
          </cell>
          <cell r="G40">
            <v>7.6129999999999995</v>
          </cell>
          <cell r="H40">
            <v>3.9159999999999999</v>
          </cell>
          <cell r="I40">
            <v>2.96</v>
          </cell>
          <cell r="J40">
            <v>1.5</v>
          </cell>
        </row>
        <row r="41">
          <cell r="A41" t="str">
            <v>arrears</v>
          </cell>
          <cell r="B41">
            <v>121.43817946481587</v>
          </cell>
        </row>
        <row r="42">
          <cell r="A42" t="str">
            <v>IDA bnew borrowing</v>
          </cell>
          <cell r="D42">
            <v>152.00000000000003</v>
          </cell>
          <cell r="E42">
            <v>152.00000000000003</v>
          </cell>
          <cell r="F42">
            <v>152.00000000000003</v>
          </cell>
          <cell r="G42">
            <v>152.00000000000003</v>
          </cell>
          <cell r="H42">
            <v>152.00000000000003</v>
          </cell>
          <cell r="I42">
            <v>152.00000000000003</v>
          </cell>
          <cell r="J42">
            <v>152.00000000000003</v>
          </cell>
          <cell r="K42">
            <v>152.00000000000003</v>
          </cell>
          <cell r="L42">
            <v>150.64000000000001</v>
          </cell>
          <cell r="M42">
            <v>148.46</v>
          </cell>
          <cell r="N42">
            <v>145.9</v>
          </cell>
          <cell r="O42">
            <v>143</v>
          </cell>
          <cell r="P42">
            <v>139.96</v>
          </cell>
          <cell r="Q42">
            <v>136.92000000000002</v>
          </cell>
          <cell r="R42">
            <v>133.88000000000002</v>
          </cell>
          <cell r="S42">
            <v>130.84000000000003</v>
          </cell>
          <cell r="T42">
            <v>127.80000000000003</v>
          </cell>
          <cell r="U42">
            <v>124.76000000000002</v>
          </cell>
          <cell r="V42">
            <v>120.36000000000001</v>
          </cell>
          <cell r="W42">
            <v>115.14000000000001</v>
          </cell>
          <cell r="X42">
            <v>109.54000000000002</v>
          </cell>
          <cell r="Y42">
            <v>103.60000000000002</v>
          </cell>
          <cell r="Z42">
            <v>97.520000000000024</v>
          </cell>
          <cell r="AA42">
            <v>91.440000000000026</v>
          </cell>
          <cell r="AB42">
            <v>85.360000000000028</v>
          </cell>
          <cell r="AC42">
            <v>79.28000000000003</v>
          </cell>
          <cell r="AD42">
            <v>73.200000000000031</v>
          </cell>
          <cell r="AE42">
            <v>67.120000000000033</v>
          </cell>
          <cell r="AF42">
            <v>61.040000000000035</v>
          </cell>
          <cell r="AG42">
            <v>54.960000000000036</v>
          </cell>
          <cell r="AH42">
            <v>48.880000000000038</v>
          </cell>
          <cell r="AI42">
            <v>42.80000000000004</v>
          </cell>
          <cell r="AJ42">
            <v>36.720000000000041</v>
          </cell>
        </row>
        <row r="43">
          <cell r="A43" t="str">
            <v>interest</v>
          </cell>
          <cell r="B43">
            <v>152.00000000000003</v>
          </cell>
          <cell r="D43">
            <v>0.51</v>
          </cell>
          <cell r="E43">
            <v>0.8175</v>
          </cell>
          <cell r="F43">
            <v>0.96</v>
          </cell>
          <cell r="G43">
            <v>1.0874999999999999</v>
          </cell>
          <cell r="H43">
            <v>1.1399999999999999</v>
          </cell>
          <cell r="I43">
            <v>1.1399999999999999</v>
          </cell>
          <cell r="J43">
            <v>1.1399999999999999</v>
          </cell>
          <cell r="K43">
            <v>1.1399999999999999</v>
          </cell>
          <cell r="L43">
            <v>1.1348999999999998</v>
          </cell>
          <cell r="M43">
            <v>1.1216249999999999</v>
          </cell>
          <cell r="N43">
            <v>1.10385</v>
          </cell>
          <cell r="O43">
            <v>1.083375</v>
          </cell>
          <cell r="P43">
            <v>1.0611000000000002</v>
          </cell>
          <cell r="Q43">
            <v>1.0383</v>
          </cell>
          <cell r="R43">
            <v>1.0155000000000001</v>
          </cell>
          <cell r="S43">
            <v>0.99270000000000003</v>
          </cell>
          <cell r="T43">
            <v>0.9699000000000001</v>
          </cell>
          <cell r="U43">
            <v>0.94710000000000016</v>
          </cell>
          <cell r="V43">
            <v>0.91920000000000013</v>
          </cell>
          <cell r="W43">
            <v>0.88312500000000005</v>
          </cell>
          <cell r="X43">
            <v>0.84255000000000002</v>
          </cell>
          <cell r="Y43">
            <v>0.79927500000000018</v>
          </cell>
          <cell r="Z43">
            <v>0.75420000000000009</v>
          </cell>
          <cell r="AA43">
            <v>0.70860000000000023</v>
          </cell>
          <cell r="AB43">
            <v>0.66300000000000014</v>
          </cell>
          <cell r="AC43">
            <v>0.61740000000000017</v>
          </cell>
          <cell r="AD43">
            <v>0.57180000000000009</v>
          </cell>
          <cell r="AE43">
            <v>0.52620000000000011</v>
          </cell>
          <cell r="AF43">
            <v>0.48060000000000014</v>
          </cell>
          <cell r="AG43">
            <v>0.435</v>
          </cell>
          <cell r="AH43">
            <v>0.38940000000000013</v>
          </cell>
          <cell r="AI43">
            <v>0.34380000000000016</v>
          </cell>
          <cell r="AJ43">
            <v>0.29820000000000024</v>
          </cell>
        </row>
        <row r="44">
          <cell r="A44" t="str">
            <v>amortization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1.36</v>
          </cell>
          <cell r="M44">
            <v>2.1800000000000002</v>
          </cell>
          <cell r="N44">
            <v>2.56</v>
          </cell>
          <cell r="O44">
            <v>2.9</v>
          </cell>
          <cell r="P44">
            <v>3.04</v>
          </cell>
          <cell r="Q44">
            <v>3.04</v>
          </cell>
          <cell r="R44">
            <v>3.04</v>
          </cell>
          <cell r="S44">
            <v>3.04</v>
          </cell>
          <cell r="T44">
            <v>3.04</v>
          </cell>
          <cell r="U44">
            <v>3.04</v>
          </cell>
          <cell r="V44">
            <v>4.4000000000000004</v>
          </cell>
          <cell r="W44">
            <v>5.22</v>
          </cell>
          <cell r="X44">
            <v>5.6</v>
          </cell>
          <cell r="Y44">
            <v>5.94</v>
          </cell>
          <cell r="Z44">
            <v>6.08</v>
          </cell>
          <cell r="AA44">
            <v>6.08</v>
          </cell>
          <cell r="AB44">
            <v>6.08</v>
          </cell>
          <cell r="AC44">
            <v>6.08</v>
          </cell>
          <cell r="AD44">
            <v>6.08</v>
          </cell>
          <cell r="AE44">
            <v>6.08</v>
          </cell>
          <cell r="AF44">
            <v>6.08</v>
          </cell>
          <cell r="AG44">
            <v>6.08</v>
          </cell>
          <cell r="AH44">
            <v>6.08</v>
          </cell>
          <cell r="AI44">
            <v>6.08</v>
          </cell>
          <cell r="AJ44">
            <v>6.08</v>
          </cell>
        </row>
        <row r="45">
          <cell r="N45">
            <v>148.46000000000004</v>
          </cell>
        </row>
        <row r="46">
          <cell r="A46" t="str">
            <v>non concessional new borrowing</v>
          </cell>
          <cell r="D46">
            <v>146.41800000000001</v>
          </cell>
          <cell r="E46">
            <v>146.41800000000001</v>
          </cell>
          <cell r="F46">
            <v>146.41800000000001</v>
          </cell>
          <cell r="G46">
            <v>141.17525000000001</v>
          </cell>
          <cell r="H46">
            <v>130.73412500000001</v>
          </cell>
          <cell r="I46">
            <v>115.74075000000001</v>
          </cell>
          <cell r="J46">
            <v>97.699000000000012</v>
          </cell>
          <cell r="K46">
            <v>79.396750000000011</v>
          </cell>
          <cell r="L46">
            <v>61.094500000000011</v>
          </cell>
          <cell r="M46">
            <v>42.79225000000001</v>
          </cell>
          <cell r="N46">
            <v>24.490000000000009</v>
          </cell>
          <cell r="O46">
            <v>11.430500000000009</v>
          </cell>
          <cell r="P46">
            <v>3.5693750000000088</v>
          </cell>
          <cell r="Q46">
            <v>0.26050000000000884</v>
          </cell>
          <cell r="R46">
            <v>8.8262730457699945E-15</v>
          </cell>
          <cell r="S46">
            <v>8.8262730457699945E-15</v>
          </cell>
          <cell r="T46">
            <v>8.8262730457699945E-15</v>
          </cell>
        </row>
      </sheetData>
      <sheetData sheetId="27" refreshError="1">
        <row r="39">
          <cell r="A39">
            <v>2004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30.692229291599993</v>
          </cell>
          <cell r="I44">
            <v>30.692229291599993</v>
          </cell>
          <cell r="J44">
            <v>30.692229291599993</v>
          </cell>
          <cell r="K44">
            <v>26.307625107085709</v>
          </cell>
          <cell r="L44">
            <v>21.923020922571425</v>
          </cell>
          <cell r="M44">
            <v>17.538416738057141</v>
          </cell>
          <cell r="N44">
            <v>13.153812553542856</v>
          </cell>
          <cell r="O44">
            <v>8.769208369028572</v>
          </cell>
          <cell r="P44">
            <v>4.3846041845142869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4.3846041845142851</v>
          </cell>
          <cell r="L45">
            <v>4.3846041845142851</v>
          </cell>
          <cell r="M45">
            <v>4.3846041845142851</v>
          </cell>
          <cell r="N45">
            <v>4.3846041845142851</v>
          </cell>
          <cell r="O45">
            <v>4.3846041845142851</v>
          </cell>
          <cell r="P45">
            <v>4.3846041845142851</v>
          </cell>
          <cell r="Q45">
            <v>4.3846041845142851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0.92076687874799978</v>
          </cell>
          <cell r="J46">
            <v>0.92076687874799978</v>
          </cell>
          <cell r="K46">
            <v>0.85499781598028546</v>
          </cell>
          <cell r="L46">
            <v>0.72345969044485692</v>
          </cell>
          <cell r="M46">
            <v>0.59192156490942838</v>
          </cell>
          <cell r="N46">
            <v>0.46038343937399995</v>
          </cell>
          <cell r="O46">
            <v>0.32884531383857141</v>
          </cell>
          <cell r="P46">
            <v>0.19730718830314289</v>
          </cell>
          <cell r="Q46">
            <v>6.5769062767714326E-2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28" refreshError="1">
        <row r="39">
          <cell r="A39" t="str">
            <v>accrued interests</v>
          </cell>
        </row>
        <row r="40">
          <cell r="A40" t="str">
            <v>India</v>
          </cell>
          <cell r="L40">
            <v>538451</v>
          </cell>
        </row>
        <row r="41">
          <cell r="A41" t="str">
            <v>Italy</v>
          </cell>
          <cell r="L41">
            <v>1200000</v>
          </cell>
        </row>
        <row r="42">
          <cell r="A42" t="str">
            <v>Japan</v>
          </cell>
        </row>
        <row r="43">
          <cell r="A43" t="str">
            <v>Korea</v>
          </cell>
          <cell r="E43">
            <v>-149354.18</v>
          </cell>
          <cell r="F43">
            <v>-915170</v>
          </cell>
          <cell r="H43">
            <v>-623971.37</v>
          </cell>
          <cell r="I43">
            <v>-623882.61</v>
          </cell>
          <cell r="J43">
            <v>-499106.08799999999</v>
          </cell>
        </row>
        <row r="44">
          <cell r="A44" t="str">
            <v>Luxembourg</v>
          </cell>
        </row>
        <row r="45">
          <cell r="A45" t="str">
            <v>Holland</v>
          </cell>
        </row>
        <row r="46">
          <cell r="A46" t="str">
            <v>Macedonia</v>
          </cell>
        </row>
      </sheetData>
      <sheetData sheetId="29" refreshError="1">
        <row r="39">
          <cell r="A39" t="str">
            <v>Total stock of arrears exclduing arrears on accrued interest</v>
          </cell>
          <cell r="B39" t="str">
            <v>Rumania - reconciled</v>
          </cell>
          <cell r="C39">
            <v>8562041.7999999989</v>
          </cell>
          <cell r="D39">
            <v>8776092.8449999988</v>
          </cell>
          <cell r="E39">
            <v>8995495.1661249995</v>
          </cell>
          <cell r="F39">
            <v>9220382.5452781245</v>
          </cell>
          <cell r="G39">
            <v>9450892.1089100782</v>
          </cell>
          <cell r="H39">
            <v>9687164.4116328303</v>
          </cell>
          <cell r="I39">
            <v>9929343.5219236519</v>
          </cell>
          <cell r="J39">
            <v>10177577.109971743</v>
          </cell>
          <cell r="K39">
            <v>10432016.537721036</v>
          </cell>
          <cell r="L39">
            <v>10692816.951164061</v>
          </cell>
          <cell r="M39">
            <v>10759647.057108836</v>
          </cell>
          <cell r="N39">
            <v>10826894.851215767</v>
          </cell>
          <cell r="O39">
            <v>10894562.944035865</v>
          </cell>
        </row>
        <row r="40">
          <cell r="A40" t="str">
            <v>flow of arrears on accrued intersts</v>
          </cell>
          <cell r="D40">
            <v>214051.04499999998</v>
          </cell>
          <cell r="E40">
            <v>219402.32112499999</v>
          </cell>
          <cell r="F40">
            <v>224887.37915312499</v>
          </cell>
          <cell r="G40">
            <v>230509.56363195312</v>
          </cell>
          <cell r="H40">
            <v>236272.30272275198</v>
          </cell>
          <cell r="I40">
            <v>242179.11029082077</v>
          </cell>
          <cell r="J40">
            <v>248233.5880480913</v>
          </cell>
          <cell r="K40">
            <v>254439.42774929359</v>
          </cell>
          <cell r="L40">
            <v>260800.4134430259</v>
          </cell>
          <cell r="M40">
            <v>66830.10594477538</v>
          </cell>
          <cell r="N40">
            <v>67247.794106930232</v>
          </cell>
          <cell r="O40">
            <v>67668.092820098551</v>
          </cell>
        </row>
        <row r="42">
          <cell r="C42">
            <v>2.5000000000000001E-2</v>
          </cell>
        </row>
        <row r="43">
          <cell r="B43" t="str">
            <v>Vietnam</v>
          </cell>
          <cell r="C43">
            <v>515445.32800000004</v>
          </cell>
          <cell r="D43">
            <v>528331.46120000002</v>
          </cell>
          <cell r="E43">
            <v>541539.74773000006</v>
          </cell>
          <cell r="F43">
            <v>555078.24142325006</v>
          </cell>
          <cell r="G43">
            <v>568955.19745883136</v>
          </cell>
          <cell r="H43">
            <v>583179.07739530213</v>
          </cell>
          <cell r="I43">
            <v>597758.55433018471</v>
          </cell>
          <cell r="J43">
            <v>612702.51818843931</v>
          </cell>
          <cell r="K43">
            <v>628020.08114315034</v>
          </cell>
          <cell r="L43">
            <v>643720.58317172911</v>
          </cell>
        </row>
        <row r="44">
          <cell r="D44">
            <v>12886.133200000002</v>
          </cell>
          <cell r="E44">
            <v>13208.286530000001</v>
          </cell>
          <cell r="F44">
            <v>13538.493693250002</v>
          </cell>
          <cell r="G44">
            <v>13876.956035581252</v>
          </cell>
          <cell r="H44">
            <v>14223.879936470785</v>
          </cell>
          <cell r="I44">
            <v>14579.476934882554</v>
          </cell>
          <cell r="J44">
            <v>14943.963858254618</v>
          </cell>
          <cell r="K44">
            <v>15317.562954710984</v>
          </cell>
          <cell r="L44">
            <v>15700.50202857876</v>
          </cell>
        </row>
        <row r="45">
          <cell r="A45" t="str">
            <v>stock of arrears on accrued intersts</v>
          </cell>
          <cell r="C45">
            <v>2.5000000000000001E-2</v>
          </cell>
          <cell r="D45">
            <v>38583.6515</v>
          </cell>
          <cell r="E45">
            <v>78131.894287500007</v>
          </cell>
          <cell r="F45">
            <v>118668.8431446875</v>
          </cell>
          <cell r="G45">
            <v>160219.21572330469</v>
          </cell>
          <cell r="H45">
            <v>202808.3476163873</v>
          </cell>
          <cell r="I45">
            <v>246462.20780679697</v>
          </cell>
          <cell r="J45">
            <v>291207.41450196691</v>
          </cell>
          <cell r="K45">
            <v>337071.25136451609</v>
          </cell>
          <cell r="L45">
            <v>384081.68414862896</v>
          </cell>
          <cell r="M45">
            <v>396128.10754955787</v>
          </cell>
          <cell r="N45">
            <v>408249.82109674258</v>
          </cell>
          <cell r="O45">
            <v>420447.2953535972</v>
          </cell>
        </row>
        <row r="46">
          <cell r="A46" t="str">
            <v>Total stock of arrears excluding arrears on accrued interest</v>
          </cell>
          <cell r="B46" t="str">
            <v>Greece</v>
          </cell>
          <cell r="C46">
            <v>1543346.06</v>
          </cell>
          <cell r="D46">
            <v>1581929.7115</v>
          </cell>
          <cell r="E46">
            <v>1621477.9542874999</v>
          </cell>
          <cell r="F46">
            <v>1662014.9031446874</v>
          </cell>
          <cell r="G46">
            <v>1703565.2757233046</v>
          </cell>
          <cell r="H46">
            <v>1746154.4076163871</v>
          </cell>
          <cell r="I46">
            <v>1789808.2678067968</v>
          </cell>
          <cell r="J46">
            <v>1834553.4745019667</v>
          </cell>
          <cell r="K46">
            <v>1880417.3113645159</v>
          </cell>
          <cell r="L46">
            <v>1927427.7441486288</v>
          </cell>
          <cell r="M46">
            <v>1939474.1675495578</v>
          </cell>
          <cell r="N46">
            <v>1951595.8810967426</v>
          </cell>
          <cell r="O46">
            <v>1963793.3553535973</v>
          </cell>
        </row>
      </sheetData>
      <sheetData sheetId="30" refreshError="1">
        <row r="39">
          <cell r="A39">
            <v>2006</v>
          </cell>
          <cell r="B39" t="str">
            <v>Stock</v>
          </cell>
          <cell r="C39">
            <v>83.940798922281871</v>
          </cell>
          <cell r="H39">
            <v>83.940798922281871</v>
          </cell>
          <cell r="I39">
            <v>83.940798922281871</v>
          </cell>
          <cell r="J39">
            <v>83.940798922281871</v>
          </cell>
          <cell r="K39">
            <v>83.940798922281871</v>
          </cell>
          <cell r="L39">
            <v>83.940798922281871</v>
          </cell>
          <cell r="M39">
            <v>75.54671903005368</v>
          </cell>
          <cell r="N39">
            <v>67.152639137825489</v>
          </cell>
          <cell r="O39">
            <v>58.758559245597297</v>
          </cell>
          <cell r="P39">
            <v>50.364479353369106</v>
          </cell>
          <cell r="Q39">
            <v>41.970399461140914</v>
          </cell>
          <cell r="R39">
            <v>33.576319568912723</v>
          </cell>
          <cell r="S39">
            <v>25.182239676684535</v>
          </cell>
          <cell r="T39">
            <v>16.788159784456347</v>
          </cell>
          <cell r="U39">
            <v>8.3940798922281594</v>
          </cell>
          <cell r="V39">
            <v>-2.8421709430404007E-14</v>
          </cell>
          <cell r="W39">
            <v>-2.8421709430404007E-14</v>
          </cell>
          <cell r="X39">
            <v>-2.8421709430404007E-14</v>
          </cell>
          <cell r="Y39">
            <v>-2.8421709430404007E-14</v>
          </cell>
          <cell r="Z39">
            <v>-2.8421709430404007E-14</v>
          </cell>
          <cell r="AA39">
            <v>-2.8421709430404007E-14</v>
          </cell>
          <cell r="AB39">
            <v>-2.8421709430404007E-14</v>
          </cell>
          <cell r="AC39">
            <v>-2.8421709430404007E-14</v>
          </cell>
          <cell r="AD39">
            <v>-2.8421709430404007E-14</v>
          </cell>
          <cell r="AE39">
            <v>-2.8421709430404007E-14</v>
          </cell>
          <cell r="AF39">
            <v>-2.8421709430404007E-14</v>
          </cell>
          <cell r="AG39">
            <v>-2.8421709430404007E-14</v>
          </cell>
          <cell r="AH39">
            <v>-2.8421709430404007E-14</v>
          </cell>
          <cell r="AI39">
            <v>-2.8421709430404007E-14</v>
          </cell>
          <cell r="AJ39">
            <v>-2.8421709430404007E-14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8.3940798922281878</v>
          </cell>
          <cell r="N40">
            <v>8.3940798922281878</v>
          </cell>
          <cell r="O40">
            <v>8.3940798922281878</v>
          </cell>
          <cell r="P40">
            <v>8.3940798922281878</v>
          </cell>
          <cell r="Q40">
            <v>8.3940798922281878</v>
          </cell>
          <cell r="R40">
            <v>8.3940798922281878</v>
          </cell>
          <cell r="S40">
            <v>8.3940798922281878</v>
          </cell>
          <cell r="T40">
            <v>8.3940798922281878</v>
          </cell>
          <cell r="U40">
            <v>8.3940798922281878</v>
          </cell>
          <cell r="V40">
            <v>8.3940798922281878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3.0218687612021471</v>
          </cell>
          <cell r="I41">
            <v>3.0218687612021471</v>
          </cell>
          <cell r="J41">
            <v>3.0218687612021471</v>
          </cell>
          <cell r="K41">
            <v>3.0218687612021471</v>
          </cell>
          <cell r="L41">
            <v>3.0218687612021471</v>
          </cell>
          <cell r="M41">
            <v>2.8707753231420399</v>
          </cell>
          <cell r="N41">
            <v>2.568588447021825</v>
          </cell>
          <cell r="O41">
            <v>2.2664015709016101</v>
          </cell>
          <cell r="P41">
            <v>1.9642146947813952</v>
          </cell>
          <cell r="Q41">
            <v>1.6620278186611803</v>
          </cell>
          <cell r="R41">
            <v>1.3598409425409654</v>
          </cell>
          <cell r="S41">
            <v>1.0576540664207505</v>
          </cell>
          <cell r="T41">
            <v>0.75546719030053588</v>
          </cell>
          <cell r="U41">
            <v>0.45328031418032111</v>
          </cell>
          <cell r="V41">
            <v>0.15109343806010633</v>
          </cell>
          <cell r="W41">
            <v>-1.0231815394945442E-15</v>
          </cell>
          <cell r="X41">
            <v>-1.0231815394945442E-15</v>
          </cell>
          <cell r="Y41">
            <v>-1.0231815394945442E-15</v>
          </cell>
          <cell r="Z41">
            <v>-1.0231815394945442E-15</v>
          </cell>
          <cell r="AA41">
            <v>-1.0231815394945442E-15</v>
          </cell>
          <cell r="AB41">
            <v>-1.0231815394945442E-15</v>
          </cell>
          <cell r="AC41">
            <v>-1.0231815394945442E-15</v>
          </cell>
          <cell r="AD41">
            <v>-1.0231815394945442E-15</v>
          </cell>
          <cell r="AE41">
            <v>-1.0231815394945442E-15</v>
          </cell>
          <cell r="AF41">
            <v>-1.0231815394945442E-15</v>
          </cell>
          <cell r="AG41">
            <v>-1.0231815394945442E-15</v>
          </cell>
          <cell r="AH41">
            <v>-1.0231815394945442E-15</v>
          </cell>
          <cell r="AI41">
            <v>-1.0231815394945442E-15</v>
          </cell>
          <cell r="AJ41">
            <v>-1.0231815394945442E-15</v>
          </cell>
        </row>
        <row r="42">
          <cell r="B42" t="str">
            <v>DS total</v>
          </cell>
          <cell r="H42">
            <v>3.0218687612021471</v>
          </cell>
          <cell r="I42">
            <v>3.0218687612021471</v>
          </cell>
          <cell r="J42">
            <v>3.0218687612021471</v>
          </cell>
          <cell r="K42">
            <v>3.0218687612021471</v>
          </cell>
          <cell r="L42">
            <v>3.0218687612021471</v>
          </cell>
          <cell r="M42">
            <v>11.264855215370227</v>
          </cell>
          <cell r="N42">
            <v>10.962668339250012</v>
          </cell>
          <cell r="O42">
            <v>10.660481463129798</v>
          </cell>
          <cell r="P42">
            <v>10.358294587009583</v>
          </cell>
          <cell r="Q42">
            <v>10.056107710889368</v>
          </cell>
          <cell r="R42">
            <v>9.7539208347691542</v>
          </cell>
          <cell r="S42">
            <v>9.4517339586489388</v>
          </cell>
          <cell r="T42">
            <v>9.1495470825287235</v>
          </cell>
          <cell r="U42">
            <v>8.8473602064085082</v>
          </cell>
          <cell r="V42">
            <v>8.5451733302882946</v>
          </cell>
          <cell r="W42">
            <v>-1.0231815394945442E-15</v>
          </cell>
          <cell r="X42">
            <v>-1.0231815394945442E-15</v>
          </cell>
          <cell r="Y42">
            <v>-1.0231815394945442E-15</v>
          </cell>
          <cell r="Z42">
            <v>-1.0231815394945442E-15</v>
          </cell>
          <cell r="AA42">
            <v>-1.0231815394945442E-15</v>
          </cell>
          <cell r="AB42">
            <v>-1.0231815394945442E-15</v>
          </cell>
          <cell r="AC42">
            <v>-1.0231815394945442E-15</v>
          </cell>
          <cell r="AD42">
            <v>-1.0231815394945442E-15</v>
          </cell>
          <cell r="AE42">
            <v>-1.0231815394945442E-15</v>
          </cell>
          <cell r="AF42">
            <v>-1.0231815394945442E-15</v>
          </cell>
          <cell r="AG42">
            <v>-1.0231815394945442E-15</v>
          </cell>
          <cell r="AH42">
            <v>-1.0231815394945442E-15</v>
          </cell>
          <cell r="AI42">
            <v>-1.0231815394945442E-15</v>
          </cell>
          <cell r="AJ42">
            <v>-1.0231815394945442E-15</v>
          </cell>
        </row>
        <row r="43">
          <cell r="B43" t="str">
            <v>NPV</v>
          </cell>
          <cell r="H43">
            <v>73.738205114493482</v>
          </cell>
          <cell r="I43">
            <v>74.491732455153382</v>
          </cell>
          <cell r="J43">
            <v>75.283840395655105</v>
          </cell>
          <cell r="K43">
            <v>76.116504262710478</v>
          </cell>
          <cell r="L43">
            <v>76.991800519759096</v>
          </cell>
          <cell r="M43">
            <v>69.668925491000522</v>
          </cell>
          <cell r="N43">
            <v>62.27330613688973</v>
          </cell>
          <cell r="O43">
            <v>54.801217947968702</v>
          </cell>
          <cell r="P43">
            <v>47.248745719895098</v>
          </cell>
          <cell r="Q43">
            <v>39.611773789864351</v>
          </cell>
          <cell r="R43">
            <v>31.885975773136249</v>
          </cell>
          <cell r="S43">
            <v>24.066803774071886</v>
          </cell>
          <cell r="T43">
            <v>16.14947704477564</v>
          </cell>
          <cell r="U43">
            <v>8.1289700630596382</v>
          </cell>
          <cell r="V43">
            <v>-1.4528149924257792E-14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110.51268008090346</v>
          </cell>
          <cell r="I44">
            <v>110.51268008090346</v>
          </cell>
          <cell r="J44">
            <v>110.51268008090346</v>
          </cell>
          <cell r="K44">
            <v>110.51268008090346</v>
          </cell>
          <cell r="L44">
            <v>110.51268008090346</v>
          </cell>
          <cell r="M44">
            <v>110.51268008090346</v>
          </cell>
          <cell r="N44">
            <v>99.461412072813118</v>
          </cell>
          <cell r="O44">
            <v>88.410144064722772</v>
          </cell>
          <cell r="P44">
            <v>77.358876056632425</v>
          </cell>
          <cell r="Q44">
            <v>66.307608048542079</v>
          </cell>
          <cell r="R44">
            <v>55.256340040451732</v>
          </cell>
          <cell r="S44">
            <v>44.205072032361386</v>
          </cell>
          <cell r="T44">
            <v>33.153804024271039</v>
          </cell>
          <cell r="U44">
            <v>22.102536016180693</v>
          </cell>
          <cell r="V44">
            <v>11.051268008090346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11.051268008090346</v>
          </cell>
          <cell r="O45">
            <v>11.051268008090346</v>
          </cell>
          <cell r="P45">
            <v>11.051268008090346</v>
          </cell>
          <cell r="Q45">
            <v>11.051268008090346</v>
          </cell>
          <cell r="R45">
            <v>11.051268008090346</v>
          </cell>
          <cell r="S45">
            <v>11.051268008090346</v>
          </cell>
          <cell r="T45">
            <v>11.051268008090346</v>
          </cell>
          <cell r="U45">
            <v>11.051268008090346</v>
          </cell>
          <cell r="V45">
            <v>11.051268008090346</v>
          </cell>
          <cell r="W45">
            <v>11.051268008090346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3.9784564829125246</v>
          </cell>
          <cell r="J46">
            <v>3.9784564829125246</v>
          </cell>
          <cell r="K46">
            <v>3.9784564829125246</v>
          </cell>
          <cell r="L46">
            <v>3.9784564829125246</v>
          </cell>
          <cell r="M46">
            <v>3.9784564829125246</v>
          </cell>
          <cell r="N46">
            <v>3.7795336587668982</v>
          </cell>
          <cell r="O46">
            <v>3.3816880104756457</v>
          </cell>
          <cell r="P46">
            <v>2.9838423621843932</v>
          </cell>
          <cell r="Q46">
            <v>2.5859967138931408</v>
          </cell>
          <cell r="R46">
            <v>2.1881510656018883</v>
          </cell>
          <cell r="S46">
            <v>1.7903054173106361</v>
          </cell>
          <cell r="T46">
            <v>1.3924597690193836</v>
          </cell>
          <cell r="U46">
            <v>0.99461412072813116</v>
          </cell>
          <cell r="V46">
            <v>0.59676847243687869</v>
          </cell>
          <cell r="W46">
            <v>0.19892282414562623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1" refreshError="1"/>
      <sheetData sheetId="32" refreshError="1">
        <row r="39">
          <cell r="A39" t="str">
            <v>CZECH REPUBLIC</v>
          </cell>
        </row>
        <row r="40">
          <cell r="A40" t="str">
            <v>GERMANY</v>
          </cell>
          <cell r="B40">
            <v>0</v>
          </cell>
          <cell r="C40">
            <v>13552.488000000001</v>
          </cell>
          <cell r="D40">
            <v>13576.293</v>
          </cell>
          <cell r="E40">
            <v>5843360.3229999999</v>
          </cell>
          <cell r="F40">
            <v>0</v>
          </cell>
          <cell r="G40">
            <v>25834.714</v>
          </cell>
          <cell r="H40">
            <v>32139.89</v>
          </cell>
          <cell r="I40">
            <v>12130717.67</v>
          </cell>
          <cell r="J40">
            <v>0</v>
          </cell>
          <cell r="K40">
            <v>77007.794999999998</v>
          </cell>
          <cell r="L40">
            <v>86485.014999999999</v>
          </cell>
          <cell r="M40">
            <v>16132581.734999999</v>
          </cell>
          <cell r="N40">
            <v>3706073.47</v>
          </cell>
          <cell r="O40">
            <v>737177.65999999992</v>
          </cell>
          <cell r="P40">
            <v>4460834.108</v>
          </cell>
          <cell r="Q40">
            <v>19172184.471000001</v>
          </cell>
          <cell r="R40">
            <v>0</v>
          </cell>
          <cell r="S40">
            <v>159160.77299999999</v>
          </cell>
          <cell r="T40">
            <v>170994.28599999999</v>
          </cell>
          <cell r="U40">
            <v>25063686.300000001</v>
          </cell>
          <cell r="V40">
            <v>0</v>
          </cell>
          <cell r="W40">
            <v>190046.38</v>
          </cell>
          <cell r="X40">
            <v>221841.12599999999</v>
          </cell>
          <cell r="Y40">
            <v>33554716.450999998</v>
          </cell>
          <cell r="Z40">
            <v>0</v>
          </cell>
          <cell r="AA40">
            <v>251701.30599999998</v>
          </cell>
          <cell r="AB40">
            <v>301906.14299999998</v>
          </cell>
          <cell r="AC40">
            <v>41064373.024999999</v>
          </cell>
          <cell r="AD40">
            <v>0</v>
          </cell>
          <cell r="AE40">
            <v>335526.49100000004</v>
          </cell>
          <cell r="AF40">
            <v>358827.65600000002</v>
          </cell>
          <cell r="AG40">
            <v>51254240.588</v>
          </cell>
          <cell r="AH40">
            <v>1476242.36</v>
          </cell>
          <cell r="AI40">
            <v>415325.82</v>
          </cell>
          <cell r="AJ40">
            <v>1153447</v>
          </cell>
        </row>
        <row r="41">
          <cell r="A41" t="str">
            <v>GREECE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3862802.83</v>
          </cell>
          <cell r="J41">
            <v>0</v>
          </cell>
          <cell r="K41">
            <v>0</v>
          </cell>
          <cell r="L41">
            <v>0</v>
          </cell>
          <cell r="M41">
            <v>17608797.300000001</v>
          </cell>
          <cell r="N41">
            <v>0</v>
          </cell>
          <cell r="O41">
            <v>860000</v>
          </cell>
          <cell r="P41">
            <v>0</v>
          </cell>
          <cell r="Q41">
            <v>17765070.739999998</v>
          </cell>
          <cell r="R41">
            <v>0</v>
          </cell>
          <cell r="S41">
            <v>0</v>
          </cell>
          <cell r="T41">
            <v>0</v>
          </cell>
          <cell r="U41">
            <v>18390418.07</v>
          </cell>
          <cell r="V41">
            <v>0</v>
          </cell>
          <cell r="W41">
            <v>0</v>
          </cell>
          <cell r="X41">
            <v>0</v>
          </cell>
          <cell r="Y41">
            <v>18593502.010000002</v>
          </cell>
          <cell r="Z41">
            <v>0</v>
          </cell>
          <cell r="AA41">
            <v>0</v>
          </cell>
          <cell r="AB41">
            <v>0</v>
          </cell>
          <cell r="AC41">
            <v>18593502.010000002</v>
          </cell>
          <cell r="AD41">
            <v>0</v>
          </cell>
          <cell r="AE41">
            <v>0</v>
          </cell>
          <cell r="AF41">
            <v>0</v>
          </cell>
          <cell r="AG41">
            <v>29219741.738000002</v>
          </cell>
          <cell r="AH41">
            <v>0</v>
          </cell>
          <cell r="AI41">
            <v>408873.60699999996</v>
          </cell>
          <cell r="AJ41">
            <v>408873.60699999996</v>
          </cell>
        </row>
        <row r="42">
          <cell r="A42" t="str">
            <v>HUNGARY</v>
          </cell>
        </row>
        <row r="43">
          <cell r="A43" t="str">
            <v>ITALY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111350.22</v>
          </cell>
          <cell r="H43">
            <v>111350.22</v>
          </cell>
          <cell r="I43">
            <v>0</v>
          </cell>
          <cell r="J43">
            <v>0</v>
          </cell>
          <cell r="K43">
            <v>330880.64899999998</v>
          </cell>
          <cell r="L43">
            <v>330880.658</v>
          </cell>
          <cell r="M43">
            <v>36539574.526000001</v>
          </cell>
          <cell r="N43">
            <v>0</v>
          </cell>
          <cell r="O43">
            <v>643281.66099999996</v>
          </cell>
          <cell r="P43">
            <v>643281.66099999996</v>
          </cell>
          <cell r="Q43">
            <v>38508142.141000003</v>
          </cell>
          <cell r="R43">
            <v>0</v>
          </cell>
          <cell r="S43">
            <v>584282.18300000008</v>
          </cell>
          <cell r="T43">
            <v>584282.18800000008</v>
          </cell>
          <cell r="U43">
            <v>45999410.754000001</v>
          </cell>
          <cell r="V43">
            <v>0</v>
          </cell>
          <cell r="W43">
            <v>683392.995</v>
          </cell>
          <cell r="X43">
            <v>683392.99300000002</v>
          </cell>
          <cell r="Y43">
            <v>56111744.963</v>
          </cell>
          <cell r="Z43">
            <v>0</v>
          </cell>
          <cell r="AA43">
            <v>744892.51699999999</v>
          </cell>
          <cell r="AB43">
            <v>744892.51</v>
          </cell>
          <cell r="AC43">
            <v>61424473.468999997</v>
          </cell>
          <cell r="AD43">
            <v>0</v>
          </cell>
          <cell r="AE43">
            <v>825700.58100000001</v>
          </cell>
          <cell r="AF43">
            <v>825700.58100000001</v>
          </cell>
          <cell r="AG43">
            <v>73856549.774000004</v>
          </cell>
          <cell r="AH43">
            <v>0</v>
          </cell>
          <cell r="AI43">
            <v>663959.43099999998</v>
          </cell>
          <cell r="AJ43">
            <v>663959.43099999998</v>
          </cell>
        </row>
        <row r="44">
          <cell r="A44" t="str">
            <v>JAPAN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8445218.1970000006</v>
          </cell>
          <cell r="R44">
            <v>0</v>
          </cell>
          <cell r="S44">
            <v>101709.655</v>
          </cell>
          <cell r="T44">
            <v>101709.655</v>
          </cell>
          <cell r="U44">
            <v>10531945.93</v>
          </cell>
          <cell r="V44">
            <v>0</v>
          </cell>
          <cell r="W44">
            <v>105607.99400000001</v>
          </cell>
          <cell r="X44">
            <v>105607.993</v>
          </cell>
          <cell r="Y44">
            <v>9336206.8969999999</v>
          </cell>
          <cell r="Z44">
            <v>0</v>
          </cell>
          <cell r="AA44">
            <v>93362.06</v>
          </cell>
          <cell r="AB44">
            <v>93362.06</v>
          </cell>
          <cell r="AC44">
            <v>16728697.937000001</v>
          </cell>
          <cell r="AD44">
            <v>0</v>
          </cell>
          <cell r="AE44">
            <v>169899.965</v>
          </cell>
          <cell r="AF44">
            <v>169899.965</v>
          </cell>
          <cell r="AG44">
            <v>20365298.857999999</v>
          </cell>
          <cell r="AH44">
            <v>0</v>
          </cell>
          <cell r="AI44">
            <v>122641.072</v>
          </cell>
          <cell r="AJ44">
            <v>122641.072</v>
          </cell>
        </row>
        <row r="45">
          <cell r="A45" t="str">
            <v>KUWAIT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4300.9399999999996</v>
          </cell>
          <cell r="P45">
            <v>4300.9399999999996</v>
          </cell>
          <cell r="Q45">
            <v>833423.46400000004</v>
          </cell>
          <cell r="R45">
            <v>0</v>
          </cell>
          <cell r="S45">
            <v>51190.115000000005</v>
          </cell>
          <cell r="T45">
            <v>51190.115000000005</v>
          </cell>
          <cell r="U45">
            <v>6739442.6560000004</v>
          </cell>
          <cell r="V45">
            <v>0</v>
          </cell>
          <cell r="W45">
            <v>193238.609</v>
          </cell>
          <cell r="X45">
            <v>193238.60399999999</v>
          </cell>
          <cell r="Y45">
            <v>11677026.844000001</v>
          </cell>
          <cell r="Z45">
            <v>299043.06199999998</v>
          </cell>
          <cell r="AA45">
            <v>313124.49300000002</v>
          </cell>
          <cell r="AB45">
            <v>612167.55599999998</v>
          </cell>
          <cell r="AC45">
            <v>13268174.941</v>
          </cell>
          <cell r="AD45">
            <v>591241.71299999999</v>
          </cell>
          <cell r="AE45">
            <v>344615.57</v>
          </cell>
          <cell r="AF45">
            <v>935857.28300000005</v>
          </cell>
          <cell r="AG45">
            <v>14839729.395</v>
          </cell>
          <cell r="AH45">
            <v>861445.65300000005</v>
          </cell>
          <cell r="AI45">
            <v>388142.94400000002</v>
          </cell>
          <cell r="AJ45">
            <v>1249598.0109999999</v>
          </cell>
        </row>
        <row r="46">
          <cell r="A46" t="str">
            <v>NORWAY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97955.46</v>
          </cell>
          <cell r="X46">
            <v>97955.46</v>
          </cell>
          <cell r="Y46">
            <v>2500000</v>
          </cell>
          <cell r="Z46">
            <v>0</v>
          </cell>
          <cell r="AA46">
            <v>152209.75</v>
          </cell>
          <cell r="AB46">
            <v>152209.75</v>
          </cell>
          <cell r="AC46">
            <v>2500000</v>
          </cell>
          <cell r="AD46">
            <v>0</v>
          </cell>
          <cell r="AE46">
            <v>154036.46000000002</v>
          </cell>
          <cell r="AF46">
            <v>154036.46000000002</v>
          </cell>
          <cell r="AG46">
            <v>2500000</v>
          </cell>
          <cell r="AH46">
            <v>0</v>
          </cell>
          <cell r="AI46">
            <v>138135.85</v>
          </cell>
          <cell r="AJ46">
            <v>138135.85</v>
          </cell>
        </row>
      </sheetData>
      <sheetData sheetId="33" refreshError="1">
        <row r="39">
          <cell r="A39" t="str">
            <v xml:space="preserve">                  HOLLANDE</v>
          </cell>
          <cell r="B39">
            <v>747.67399999999998</v>
          </cell>
          <cell r="C39">
            <v>580.42999999999995</v>
          </cell>
          <cell r="D39">
            <v>385.98</v>
          </cell>
          <cell r="E39">
            <v>255.07900000000001</v>
          </cell>
          <cell r="F39">
            <v>194.114</v>
          </cell>
          <cell r="G39">
            <v>172603</v>
          </cell>
          <cell r="H39">
            <v>179174</v>
          </cell>
          <cell r="I39" t="str">
            <v>NETHERLANDS</v>
          </cell>
          <cell r="J39">
            <v>0.17260300000000001</v>
          </cell>
          <cell r="K39">
            <v>0.179174</v>
          </cell>
        </row>
        <row r="40">
          <cell r="A40" t="str">
            <v xml:space="preserve">                  ITALI</v>
          </cell>
          <cell r="B40">
            <v>1538.684</v>
          </cell>
          <cell r="C40">
            <v>1150.498</v>
          </cell>
          <cell r="D40">
            <v>839.77200000000005</v>
          </cell>
          <cell r="E40">
            <v>5548.92</v>
          </cell>
          <cell r="F40">
            <v>4993.4579999999996</v>
          </cell>
          <cell r="G40">
            <v>5045302</v>
          </cell>
          <cell r="H40">
            <v>5157260</v>
          </cell>
          <cell r="I40" t="str">
            <v>ITALY</v>
          </cell>
          <cell r="J40">
            <v>5.0453020000000004</v>
          </cell>
          <cell r="K40">
            <v>5.15726</v>
          </cell>
        </row>
        <row r="41">
          <cell r="A41" t="str">
            <v xml:space="preserve">                 JAPONI</v>
          </cell>
          <cell r="F41">
            <v>164.10599999999999</v>
          </cell>
          <cell r="G41">
            <v>136169</v>
          </cell>
          <cell r="H41">
            <v>136204</v>
          </cell>
          <cell r="I41" t="str">
            <v>JAPAN</v>
          </cell>
          <cell r="J41">
            <v>0.13616900000000001</v>
          </cell>
          <cell r="K41">
            <v>0.13620399999999999</v>
          </cell>
        </row>
        <row r="42">
          <cell r="A42" t="str">
            <v xml:space="preserve">                  RUSI</v>
          </cell>
          <cell r="G42">
            <v>39206846</v>
          </cell>
          <cell r="H42">
            <v>39206846</v>
          </cell>
          <cell r="I42" t="str">
            <v>RUSSIA</v>
          </cell>
          <cell r="J42">
            <v>39.206845999999999</v>
          </cell>
          <cell r="K42">
            <v>39.206845999999999</v>
          </cell>
        </row>
        <row r="43">
          <cell r="A43" t="str">
            <v xml:space="preserve">                -Te tjere (B)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22701.949000000001</v>
          </cell>
          <cell r="G43">
            <v>62317254</v>
          </cell>
          <cell r="H43">
            <v>62317259</v>
          </cell>
          <cell r="I43" t="str">
            <v>-Others (B)</v>
          </cell>
        </row>
        <row r="44">
          <cell r="A44" t="str">
            <v>TURQI</v>
          </cell>
          <cell r="F44">
            <v>22701.949000000001</v>
          </cell>
          <cell r="G44">
            <v>22701949</v>
          </cell>
          <cell r="H44">
            <v>22701949</v>
          </cell>
          <cell r="I44" t="str">
            <v>TURKEY</v>
          </cell>
          <cell r="J44">
            <v>22.701948999999999</v>
          </cell>
          <cell r="K44">
            <v>22.701948999999999</v>
          </cell>
        </row>
        <row r="45">
          <cell r="A45" t="str">
            <v xml:space="preserve">                  KINE</v>
          </cell>
          <cell r="G45">
            <v>39615305</v>
          </cell>
          <cell r="H45">
            <v>39615310</v>
          </cell>
          <cell r="I45" t="str">
            <v>CHINA</v>
          </cell>
          <cell r="J45">
            <v>39.615304999999999</v>
          </cell>
          <cell r="K45">
            <v>39.615310000000001</v>
          </cell>
        </row>
        <row r="46">
          <cell r="A46" t="str">
            <v>GJITHSEJ (I+II+III)</v>
          </cell>
          <cell r="B46">
            <v>347662.67500000005</v>
          </cell>
          <cell r="C46">
            <v>460660.48200000002</v>
          </cell>
          <cell r="D46">
            <v>550083.147</v>
          </cell>
          <cell r="E46">
            <v>616975.62300000014</v>
          </cell>
          <cell r="F46">
            <v>697707.25200000009</v>
          </cell>
          <cell r="G46">
            <v>979618646</v>
          </cell>
          <cell r="H46">
            <v>1007329802</v>
          </cell>
          <cell r="I46" t="str">
            <v>TOTAL (I+II+III)</v>
          </cell>
        </row>
      </sheetData>
      <sheetData sheetId="34" refreshError="1">
        <row r="39">
          <cell r="A39">
            <v>2006</v>
          </cell>
          <cell r="B39" t="str">
            <v>Stock</v>
          </cell>
          <cell r="C39">
            <v>15</v>
          </cell>
          <cell r="H39">
            <v>15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15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0.15</v>
          </cell>
          <cell r="I41">
            <v>7.4999999999999997E-2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0.15</v>
          </cell>
          <cell r="I42">
            <v>15.074999999999999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14.253971255673221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16</v>
          </cell>
          <cell r="I44">
            <v>16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16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0.16</v>
          </cell>
          <cell r="J46">
            <v>0.08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5" refreshError="1">
        <row r="39">
          <cell r="A39" t="str">
            <v>TOTAL(II)</v>
          </cell>
          <cell r="B39">
            <v>0</v>
          </cell>
          <cell r="C39">
            <v>45329</v>
          </cell>
          <cell r="D39">
            <v>45329</v>
          </cell>
          <cell r="E39">
            <v>1300521.6499999999</v>
          </cell>
          <cell r="F39">
            <v>350075.98</v>
          </cell>
          <cell r="G39">
            <v>1650597.63</v>
          </cell>
          <cell r="H39">
            <v>0</v>
          </cell>
          <cell r="I39">
            <v>273742.64</v>
          </cell>
          <cell r="J39">
            <v>273742.64</v>
          </cell>
          <cell r="K39">
            <v>5047417.0999999996</v>
          </cell>
          <cell r="L39">
            <v>1122811.2999999998</v>
          </cell>
          <cell r="M39">
            <v>6170228.4000000013</v>
          </cell>
          <cell r="N39">
            <v>6347938.75</v>
          </cell>
          <cell r="O39">
            <v>1791958.92</v>
          </cell>
          <cell r="P39">
            <v>8139897.6700000018</v>
          </cell>
        </row>
        <row r="40">
          <cell r="A40" t="str">
            <v>TOTAL (I+II)</v>
          </cell>
          <cell r="B40">
            <v>250000</v>
          </cell>
          <cell r="C40">
            <v>1073970.73</v>
          </cell>
          <cell r="D40">
            <v>1323970.73</v>
          </cell>
          <cell r="E40">
            <v>1300521.6499999999</v>
          </cell>
          <cell r="F40">
            <v>801240.52</v>
          </cell>
          <cell r="G40">
            <v>2101762.17</v>
          </cell>
          <cell r="H40">
            <v>250000</v>
          </cell>
          <cell r="I40">
            <v>1368689.25</v>
          </cell>
          <cell r="J40">
            <v>1618689.25</v>
          </cell>
          <cell r="K40">
            <v>5047417.0999999996</v>
          </cell>
          <cell r="L40">
            <v>1608841.7099999997</v>
          </cell>
          <cell r="M40">
            <v>6656258.8100000015</v>
          </cell>
          <cell r="N40">
            <v>6847938.75</v>
          </cell>
          <cell r="O40">
            <v>4852742.21</v>
          </cell>
          <cell r="P40">
            <v>11700680.960000001</v>
          </cell>
        </row>
        <row r="43">
          <cell r="B43" t="str">
            <v>2001</v>
          </cell>
        </row>
        <row r="44">
          <cell r="A44" t="str">
            <v>MULTILATERAL(I)</v>
          </cell>
          <cell r="B44" t="str">
            <v>Qtr1</v>
          </cell>
          <cell r="E44" t="str">
            <v>Qtr2</v>
          </cell>
          <cell r="H44" t="str">
            <v>Qtr3</v>
          </cell>
          <cell r="K44" t="str">
            <v>Qtr4</v>
          </cell>
          <cell r="N44" t="str">
            <v>ANNUAL TOTAL</v>
          </cell>
        </row>
        <row r="45">
          <cell r="B45" t="str">
            <v>PR</v>
          </cell>
          <cell r="C45" t="str">
            <v>INT</v>
          </cell>
          <cell r="D45" t="str">
            <v>TDS</v>
          </cell>
          <cell r="E45" t="str">
            <v>PR</v>
          </cell>
          <cell r="F45" t="str">
            <v>INT</v>
          </cell>
          <cell r="G45" t="str">
            <v>TDS</v>
          </cell>
          <cell r="H45" t="str">
            <v>PR</v>
          </cell>
          <cell r="I45" t="str">
            <v>INT</v>
          </cell>
          <cell r="J45" t="str">
            <v>TDS</v>
          </cell>
          <cell r="K45" t="str">
            <v>PR</v>
          </cell>
          <cell r="L45" t="str">
            <v>INT</v>
          </cell>
          <cell r="M45" t="str">
            <v>TDS</v>
          </cell>
          <cell r="N45" t="str">
            <v>PR</v>
          </cell>
          <cell r="O45" t="str">
            <v>INT</v>
          </cell>
          <cell r="P45" t="str">
            <v>TDS</v>
          </cell>
        </row>
        <row r="46">
          <cell r="A46" t="str">
            <v>EBRD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</sheetData>
      <sheetData sheetId="36" refreshError="1">
        <row r="39">
          <cell r="A39">
            <v>10</v>
          </cell>
          <cell r="B39">
            <v>106</v>
          </cell>
          <cell r="C39" t="str">
            <v xml:space="preserve">1061         </v>
          </cell>
          <cell r="D39">
            <v>10617</v>
          </cell>
          <cell r="E39" t="str">
            <v>Komuniteti Europian (KE)</v>
          </cell>
          <cell r="F39">
            <v>1061767</v>
          </cell>
          <cell r="G39">
            <v>0</v>
          </cell>
          <cell r="H39">
            <v>0</v>
          </cell>
          <cell r="I39">
            <v>1</v>
          </cell>
          <cell r="J39">
            <v>1072.0999999999999</v>
          </cell>
          <cell r="K39">
            <v>12</v>
          </cell>
          <cell r="L39" t="str">
            <v>Dimensioni Europian /Sistemi Drejtesise(00-03)</v>
          </cell>
          <cell r="M39">
            <v>300356.62</v>
          </cell>
          <cell r="N39" t="str">
            <v>EURO</v>
          </cell>
          <cell r="O39">
            <v>36978.959824869999</v>
          </cell>
        </row>
        <row r="40">
          <cell r="A40">
            <v>10</v>
          </cell>
          <cell r="B40">
            <v>106</v>
          </cell>
          <cell r="C40" t="str">
            <v xml:space="preserve">1061         </v>
          </cell>
          <cell r="D40">
            <v>10617</v>
          </cell>
          <cell r="E40" t="str">
            <v>Komuniteti Europian (KE)</v>
          </cell>
          <cell r="F40">
            <v>1061768</v>
          </cell>
          <cell r="G40">
            <v>0</v>
          </cell>
          <cell r="H40">
            <v>0</v>
          </cell>
          <cell r="I40">
            <v>1</v>
          </cell>
          <cell r="J40">
            <v>1072.2</v>
          </cell>
          <cell r="K40">
            <v>12</v>
          </cell>
          <cell r="L40" t="str">
            <v>Dimensioni Europian /Zhvillimi I Policise(00-02)</v>
          </cell>
          <cell r="M40">
            <v>482.92</v>
          </cell>
          <cell r="N40" t="str">
            <v>EURO</v>
          </cell>
          <cell r="O40">
            <v>66.299362420000008</v>
          </cell>
        </row>
        <row r="41">
          <cell r="A41">
            <v>10</v>
          </cell>
          <cell r="B41">
            <v>106</v>
          </cell>
          <cell r="C41" t="str">
            <v xml:space="preserve">1061         </v>
          </cell>
          <cell r="D41">
            <v>10617</v>
          </cell>
          <cell r="E41" t="str">
            <v>Komuniteti Europian (KE)</v>
          </cell>
          <cell r="F41">
            <v>1061769</v>
          </cell>
          <cell r="G41">
            <v>0</v>
          </cell>
          <cell r="H41">
            <v>0</v>
          </cell>
          <cell r="I41">
            <v>1</v>
          </cell>
          <cell r="J41">
            <v>1072.3</v>
          </cell>
          <cell r="K41">
            <v>12</v>
          </cell>
          <cell r="L41" t="str">
            <v>Dimensioni Europian /Admnistrata Publike(00-01)</v>
          </cell>
          <cell r="M41">
            <v>570047.5</v>
          </cell>
          <cell r="N41" t="str">
            <v>EURO</v>
          </cell>
          <cell r="O41">
            <v>78274.134300999998</v>
          </cell>
        </row>
        <row r="42">
          <cell r="A42">
            <v>10</v>
          </cell>
          <cell r="B42">
            <v>106</v>
          </cell>
          <cell r="C42" t="str">
            <v xml:space="preserve">1061         </v>
          </cell>
          <cell r="D42">
            <v>10617</v>
          </cell>
          <cell r="E42" t="str">
            <v>Komuniteti Europian (KE)</v>
          </cell>
          <cell r="F42">
            <v>1061770</v>
          </cell>
          <cell r="G42">
            <v>0</v>
          </cell>
          <cell r="H42">
            <v>0</v>
          </cell>
          <cell r="I42">
            <v>1</v>
          </cell>
          <cell r="J42">
            <v>1072.4000000000001</v>
          </cell>
          <cell r="K42">
            <v>12</v>
          </cell>
          <cell r="L42" t="str">
            <v>Dimensioni Europian/Insti.Statistikes (00-06)</v>
          </cell>
          <cell r="M42">
            <v>5.08</v>
          </cell>
          <cell r="N42" t="str">
            <v>EURO</v>
          </cell>
          <cell r="O42">
            <v>0.70049237599999992</v>
          </cell>
        </row>
        <row r="43">
          <cell r="A43">
            <v>10</v>
          </cell>
          <cell r="B43">
            <v>106</v>
          </cell>
          <cell r="C43" t="str">
            <v xml:space="preserve">1061         </v>
          </cell>
          <cell r="D43">
            <v>10617</v>
          </cell>
          <cell r="E43" t="str">
            <v>Komuniteti Europian (KE)</v>
          </cell>
          <cell r="F43">
            <v>1061771</v>
          </cell>
          <cell r="G43">
            <v>0</v>
          </cell>
          <cell r="H43">
            <v>0</v>
          </cell>
          <cell r="I43">
            <v>1</v>
          </cell>
          <cell r="J43">
            <v>1072.5</v>
          </cell>
          <cell r="K43">
            <v>12</v>
          </cell>
          <cell r="L43" t="str">
            <v>Dimensioni Europian/Marr. e Stabilizim Asocimit (00-05)</v>
          </cell>
          <cell r="M43">
            <v>877.54</v>
          </cell>
          <cell r="N43" t="str">
            <v>EURO</v>
          </cell>
          <cell r="O43">
            <v>120.47615029000001</v>
          </cell>
        </row>
        <row r="44">
          <cell r="A44">
            <v>10</v>
          </cell>
          <cell r="B44">
            <v>106</v>
          </cell>
          <cell r="C44" t="str">
            <v xml:space="preserve">1061         </v>
          </cell>
          <cell r="D44">
            <v>10617</v>
          </cell>
          <cell r="E44" t="str">
            <v>Komuniteti Europian (KE)</v>
          </cell>
          <cell r="F44">
            <v>1061780</v>
          </cell>
          <cell r="G44">
            <v>0</v>
          </cell>
          <cell r="H44">
            <v>0</v>
          </cell>
          <cell r="I44">
            <v>1</v>
          </cell>
          <cell r="J44">
            <v>1074.0899999999999</v>
          </cell>
          <cell r="K44">
            <v>12</v>
          </cell>
          <cell r="L44" t="str">
            <v>Cross-Border AL 97-02</v>
          </cell>
          <cell r="M44">
            <v>901000</v>
          </cell>
          <cell r="N44" t="str">
            <v>EURO</v>
          </cell>
          <cell r="O44">
            <v>115004.541</v>
          </cell>
        </row>
        <row r="45">
          <cell r="A45">
            <v>10</v>
          </cell>
          <cell r="B45">
            <v>106</v>
          </cell>
          <cell r="C45" t="str">
            <v xml:space="preserve">1061         </v>
          </cell>
          <cell r="D45">
            <v>10617</v>
          </cell>
          <cell r="E45" t="str">
            <v>Komuniteti Europian (KE)</v>
          </cell>
          <cell r="F45">
            <v>1061781</v>
          </cell>
          <cell r="G45">
            <v>0</v>
          </cell>
          <cell r="H45">
            <v>0</v>
          </cell>
          <cell r="I45">
            <v>1</v>
          </cell>
          <cell r="J45">
            <v>1074.0999999999999</v>
          </cell>
          <cell r="K45">
            <v>12</v>
          </cell>
          <cell r="L45" t="str">
            <v>Cross-Border AL 97-03</v>
          </cell>
          <cell r="M45">
            <v>5036000</v>
          </cell>
          <cell r="N45" t="str">
            <v>EURO</v>
          </cell>
          <cell r="O45">
            <v>647838.45860000001</v>
          </cell>
        </row>
        <row r="46">
          <cell r="A46">
            <v>10</v>
          </cell>
          <cell r="B46">
            <v>106</v>
          </cell>
          <cell r="C46" t="str">
            <v xml:space="preserve">1061         </v>
          </cell>
          <cell r="D46">
            <v>10617</v>
          </cell>
          <cell r="E46" t="str">
            <v>Komuniteti Europian (KE)</v>
          </cell>
          <cell r="F46">
            <v>1061782</v>
          </cell>
          <cell r="G46">
            <v>0</v>
          </cell>
          <cell r="H46">
            <v>0</v>
          </cell>
          <cell r="I46">
            <v>1</v>
          </cell>
          <cell r="J46">
            <v>1074.2</v>
          </cell>
          <cell r="K46">
            <v>12</v>
          </cell>
          <cell r="L46" t="str">
            <v>Cross-Border AL 97-06</v>
          </cell>
          <cell r="M46">
            <v>1000000</v>
          </cell>
          <cell r="N46" t="str">
            <v>EURO</v>
          </cell>
          <cell r="O46">
            <v>137288.5</v>
          </cell>
        </row>
      </sheetData>
      <sheetData sheetId="37" refreshError="1">
        <row r="40">
          <cell r="A40" t="str">
            <v>World prices 3/</v>
          </cell>
        </row>
        <row r="41">
          <cell r="A41" t="str">
            <v xml:space="preserve">   Petroleum crude spot (US$, %change)</v>
          </cell>
          <cell r="E41">
            <v>28.2</v>
          </cell>
          <cell r="F41">
            <v>-17</v>
          </cell>
          <cell r="G41">
            <v>0.6</v>
          </cell>
          <cell r="H41">
            <v>-1.7</v>
          </cell>
          <cell r="I41">
            <v>-5</v>
          </cell>
          <cell r="J41">
            <v>7.9</v>
          </cell>
          <cell r="K41">
            <v>18.399999999999999</v>
          </cell>
          <cell r="N41">
            <v>-5.4</v>
          </cell>
          <cell r="Q41">
            <v>-32.1</v>
          </cell>
          <cell r="R41">
            <v>37.5</v>
          </cell>
          <cell r="W41">
            <v>57</v>
          </cell>
          <cell r="AB41">
            <v>-14</v>
          </cell>
          <cell r="AG41">
            <v>3.8</v>
          </cell>
        </row>
        <row r="42">
          <cell r="A42" t="str">
            <v xml:space="preserve">   Manufactures (U.S.$)</v>
          </cell>
          <cell r="E42">
            <v>3</v>
          </cell>
          <cell r="F42">
            <v>-1.3</v>
          </cell>
          <cell r="G42">
            <v>3.9</v>
          </cell>
          <cell r="H42">
            <v>-6.3</v>
          </cell>
          <cell r="I42">
            <v>3</v>
          </cell>
          <cell r="J42">
            <v>10.3</v>
          </cell>
          <cell r="K42">
            <v>-3.1</v>
          </cell>
          <cell r="N42">
            <v>-7.8</v>
          </cell>
          <cell r="Q42">
            <v>-1.7</v>
          </cell>
          <cell r="R42">
            <v>-2</v>
          </cell>
          <cell r="W42">
            <v>-5.2</v>
          </cell>
          <cell r="AB42">
            <v>-2.5</v>
          </cell>
          <cell r="AG42">
            <v>2.1</v>
          </cell>
        </row>
        <row r="44">
          <cell r="A44" t="str">
            <v>Export deflator 2/  [not updated]</v>
          </cell>
          <cell r="I44">
            <v>3</v>
          </cell>
          <cell r="J44">
            <v>10.3</v>
          </cell>
          <cell r="K44">
            <v>-3.1</v>
          </cell>
          <cell r="N44">
            <v>-7.8</v>
          </cell>
          <cell r="Q44">
            <v>-1.3</v>
          </cell>
          <cell r="R44">
            <v>0.6</v>
          </cell>
          <cell r="W44">
            <v>1.5</v>
          </cell>
          <cell r="AB44">
            <v>1</v>
          </cell>
          <cell r="AG44">
            <v>1</v>
          </cell>
        </row>
        <row r="45">
          <cell r="A45" t="str">
            <v>Import deflator 2/  [not updated]</v>
          </cell>
          <cell r="I45">
            <v>3</v>
          </cell>
          <cell r="J45">
            <v>10.3</v>
          </cell>
          <cell r="K45">
            <v>-3.1</v>
          </cell>
          <cell r="N45">
            <v>-7.8</v>
          </cell>
          <cell r="Q45">
            <v>-1.3</v>
          </cell>
          <cell r="R45">
            <v>0.6</v>
          </cell>
          <cell r="W45">
            <v>1.5</v>
          </cell>
          <cell r="AB45">
            <v>1</v>
          </cell>
          <cell r="AG45">
            <v>1</v>
          </cell>
        </row>
        <row r="46">
          <cell r="A46" t="str">
            <v>Export deflator 4/</v>
          </cell>
          <cell r="I46">
            <v>4.0999999999999996</v>
          </cell>
          <cell r="J46">
            <v>10.4</v>
          </cell>
          <cell r="K46">
            <v>-3.8</v>
          </cell>
          <cell r="N46">
            <v>-6.7</v>
          </cell>
          <cell r="Q46">
            <v>-5</v>
          </cell>
          <cell r="R46">
            <v>-2.1</v>
          </cell>
          <cell r="W46">
            <v>-2.8</v>
          </cell>
          <cell r="AB46">
            <v>-3.3932665147906604</v>
          </cell>
          <cell r="AC46">
            <v>-4.3265635206720106</v>
          </cell>
          <cell r="AD46">
            <v>1.6853717428099824</v>
          </cell>
          <cell r="AE46">
            <v>5.0251832652691508</v>
          </cell>
          <cell r="AF46">
            <v>5.8095301344575745</v>
          </cell>
          <cell r="AG46">
            <v>2</v>
          </cell>
          <cell r="AH46">
            <v>12.553290056564581</v>
          </cell>
          <cell r="AI46">
            <v>12.821348008817491</v>
          </cell>
          <cell r="AJ46">
            <v>9.3234873120759509</v>
          </cell>
        </row>
      </sheetData>
      <sheetData sheetId="38" refreshError="1">
        <row r="39">
          <cell r="B39" t="str">
            <v>Total exports (for non-circularity)</v>
          </cell>
          <cell r="D39">
            <v>100.30000000000001</v>
          </cell>
          <cell r="E39">
            <v>106.6</v>
          </cell>
          <cell r="F39">
            <v>132.69999999999999</v>
          </cell>
          <cell r="G39">
            <v>123</v>
          </cell>
          <cell r="H39">
            <v>73.099999999999994</v>
          </cell>
          <cell r="I39">
            <v>69.854532300000002</v>
          </cell>
          <cell r="J39">
            <v>111.7</v>
          </cell>
          <cell r="K39">
            <v>141.32493379031999</v>
          </cell>
          <cell r="L39">
            <v>41.95</v>
          </cell>
          <cell r="M39">
            <v>51.05</v>
          </cell>
          <cell r="N39">
            <v>57.25</v>
          </cell>
          <cell r="O39">
            <v>54.55</v>
          </cell>
          <cell r="P39">
            <v>204.8</v>
          </cell>
          <cell r="Q39">
            <v>67.88</v>
          </cell>
          <cell r="R39">
            <v>57.31</v>
          </cell>
          <cell r="S39">
            <v>50.22</v>
          </cell>
          <cell r="T39">
            <v>53.46</v>
          </cell>
          <cell r="U39">
            <v>228.86999999999998</v>
          </cell>
          <cell r="V39">
            <v>34.229999999999997</v>
          </cell>
          <cell r="W39">
            <v>47.12</v>
          </cell>
          <cell r="X39">
            <v>81.350000000000023</v>
          </cell>
          <cell r="Y39">
            <v>40.69</v>
          </cell>
          <cell r="Z39">
            <v>44.772000000000006</v>
          </cell>
          <cell r="AA39">
            <v>85.462000000000018</v>
          </cell>
          <cell r="AB39">
            <v>166.81199999999998</v>
          </cell>
          <cell r="AC39">
            <v>39.199999999999996</v>
          </cell>
          <cell r="AD39">
            <v>49.4</v>
          </cell>
          <cell r="AE39">
            <v>88.6</v>
          </cell>
          <cell r="AF39">
            <v>53</v>
          </cell>
          <cell r="AG39">
            <v>63.41</v>
          </cell>
          <cell r="AH39">
            <v>116.41</v>
          </cell>
          <cell r="AI39">
            <v>205.01</v>
          </cell>
        </row>
        <row r="40">
          <cell r="B40" t="str">
            <v>Domestic exports</v>
          </cell>
          <cell r="AC40">
            <v>12.689999999999994</v>
          </cell>
          <cell r="AD40">
            <v>23.019999999999996</v>
          </cell>
          <cell r="AE40">
            <v>35.709999999999994</v>
          </cell>
          <cell r="AF40">
            <v>27.53</v>
          </cell>
          <cell r="AG40">
            <v>18.509999999999998</v>
          </cell>
          <cell r="AH40">
            <v>46.040000000000006</v>
          </cell>
          <cell r="AI40">
            <v>81.75</v>
          </cell>
          <cell r="AJ40">
            <v>39.876103604702209</v>
          </cell>
        </row>
        <row r="41">
          <cell r="B41" t="str">
            <v>Nominal exports (growth rate)</v>
          </cell>
          <cell r="E41">
            <v>6.2811565304087491</v>
          </cell>
          <cell r="F41">
            <v>24.484052532833012</v>
          </cell>
          <cell r="G41">
            <v>-7.3097211755840164</v>
          </cell>
          <cell r="H41">
            <v>-40.569105691056919</v>
          </cell>
          <cell r="I41">
            <v>-4.4397642954856265</v>
          </cell>
          <cell r="J41">
            <v>59.903726103681912</v>
          </cell>
          <cell r="K41">
            <v>26.521874476562225</v>
          </cell>
          <cell r="P41">
            <v>44.914272738210705</v>
          </cell>
          <cell r="Q41" t="str">
            <v>...</v>
          </cell>
          <cell r="R41">
            <v>-15.571596935768994</v>
          </cell>
          <cell r="S41">
            <v>-12.371313906822579</v>
          </cell>
          <cell r="T41">
            <v>6.4516129032258451</v>
          </cell>
          <cell r="U41">
            <v>11.752929687499991</v>
          </cell>
          <cell r="V41">
            <v>-85.043911390745848</v>
          </cell>
          <cell r="W41">
            <v>37.657026000584295</v>
          </cell>
          <cell r="X41" t="str">
            <v>...</v>
          </cell>
          <cell r="Y41">
            <v>-13.646010186757218</v>
          </cell>
          <cell r="Z41">
            <v>10.031948881789155</v>
          </cell>
          <cell r="AA41">
            <v>5.0547019053472475</v>
          </cell>
          <cell r="AB41">
            <v>-27.114956088609254</v>
          </cell>
          <cell r="AC41">
            <v>-12.445278298936858</v>
          </cell>
          <cell r="AD41">
            <v>26.020408163265319</v>
          </cell>
          <cell r="AE41">
            <v>3.6718073529755646</v>
          </cell>
          <cell r="AF41">
            <v>7.2874493927125528</v>
          </cell>
          <cell r="AG41">
            <v>19.641509433962256</v>
          </cell>
          <cell r="AH41">
            <v>31.388261851015798</v>
          </cell>
          <cell r="AI41">
            <v>22.898832218305643</v>
          </cell>
        </row>
        <row r="42">
          <cell r="B42" t="str">
            <v>Export volume (growth rate)</v>
          </cell>
          <cell r="P42">
            <v>34.614272738210701</v>
          </cell>
          <cell r="Q42" t="str">
            <v>...</v>
          </cell>
          <cell r="R42" t="str">
            <v>...</v>
          </cell>
          <cell r="S42" t="str">
            <v>...</v>
          </cell>
          <cell r="T42" t="str">
            <v>...</v>
          </cell>
          <cell r="U42">
            <v>14.852929687499991</v>
          </cell>
          <cell r="V42" t="str">
            <v>...</v>
          </cell>
          <cell r="W42" t="str">
            <v>...</v>
          </cell>
          <cell r="X42" t="str">
            <v>...</v>
          </cell>
          <cell r="Y42" t="str">
            <v>...</v>
          </cell>
          <cell r="Z42" t="str">
            <v>...</v>
          </cell>
          <cell r="AA42" t="str">
            <v>...</v>
          </cell>
          <cell r="AB42">
            <v>-19.314956088609254</v>
          </cell>
          <cell r="AC42" t="str">
            <v>...</v>
          </cell>
          <cell r="AD42" t="str">
            <v>...</v>
          </cell>
          <cell r="AE42" t="str">
            <v>...</v>
          </cell>
          <cell r="AF42" t="str">
            <v>...</v>
          </cell>
          <cell r="AG42" t="str">
            <v>...</v>
          </cell>
          <cell r="AH42" t="str">
            <v>...</v>
          </cell>
          <cell r="AI42">
            <v>24.198832218305643</v>
          </cell>
        </row>
        <row r="43">
          <cell r="B43" t="str">
            <v>Export elasticity</v>
          </cell>
          <cell r="P43">
            <v>3.8892441278888428</v>
          </cell>
          <cell r="Q43" t="str">
            <v>...</v>
          </cell>
          <cell r="R43" t="str">
            <v>...</v>
          </cell>
          <cell r="S43" t="str">
            <v>...</v>
          </cell>
          <cell r="T43" t="str">
            <v>...</v>
          </cell>
          <cell r="U43">
            <v>1.6321900755494496</v>
          </cell>
          <cell r="V43" t="str">
            <v>...</v>
          </cell>
          <cell r="W43" t="str">
            <v>...</v>
          </cell>
          <cell r="X43" t="str">
            <v>...</v>
          </cell>
          <cell r="Y43" t="str">
            <v>...</v>
          </cell>
          <cell r="Z43" t="str">
            <v>...</v>
          </cell>
          <cell r="AA43" t="str">
            <v>...</v>
          </cell>
          <cell r="AB43">
            <v>1.8752384552047818</v>
          </cell>
          <cell r="AC43" t="str">
            <v>...</v>
          </cell>
          <cell r="AD43" t="str">
            <v>...</v>
          </cell>
          <cell r="AE43" t="str">
            <v>...</v>
          </cell>
          <cell r="AF43" t="str">
            <v>...</v>
          </cell>
          <cell r="AG43" t="str">
            <v>...</v>
          </cell>
          <cell r="AH43" t="str">
            <v>...</v>
          </cell>
          <cell r="AI43">
            <v>1.9054198597091059</v>
          </cell>
        </row>
        <row r="45">
          <cell r="B45" t="str">
            <v>nominal change of GDP</v>
          </cell>
        </row>
      </sheetData>
      <sheetData sheetId="39" refreshError="1">
        <row r="39">
          <cell r="A39" t="str">
            <v>Amortization</v>
          </cell>
          <cell r="B39">
            <v>2.3281457300000001</v>
          </cell>
          <cell r="C39">
            <v>6.8227897899999999</v>
          </cell>
          <cell r="D39">
            <v>4.0537863999999999</v>
          </cell>
          <cell r="E39">
            <v>10.366991339999998</v>
          </cell>
          <cell r="F39">
            <v>23.571713259999999</v>
          </cell>
          <cell r="G39">
            <v>3.17627886</v>
          </cell>
          <cell r="H39">
            <v>8.82924781</v>
          </cell>
          <cell r="I39">
            <v>4.6384936300000001</v>
          </cell>
          <cell r="J39">
            <v>9.003749560000001</v>
          </cell>
          <cell r="K39">
            <v>17.273257839999999</v>
          </cell>
          <cell r="P39">
            <v>38.621329650000007</v>
          </cell>
          <cell r="Q39">
            <v>51.576979620000003</v>
          </cell>
          <cell r="R39">
            <v>54.639279379999998</v>
          </cell>
          <cell r="S39">
            <v>51.681747889999997</v>
          </cell>
          <cell r="T39">
            <v>55.794520210000002</v>
          </cell>
          <cell r="U39">
            <v>61.361384220000005</v>
          </cell>
          <cell r="V39">
            <v>64.535126759999997</v>
          </cell>
          <cell r="W39">
            <v>66.288690360000004</v>
          </cell>
          <cell r="X39">
            <v>60.21542127</v>
          </cell>
          <cell r="Y39">
            <v>59</v>
          </cell>
          <cell r="Z39">
            <v>60</v>
          </cell>
          <cell r="AA39">
            <v>60</v>
          </cell>
          <cell r="AB39">
            <v>56</v>
          </cell>
          <cell r="AC39">
            <v>55</v>
          </cell>
          <cell r="AD39">
            <v>64</v>
          </cell>
          <cell r="AE39">
            <v>56</v>
          </cell>
          <cell r="AF39">
            <v>60.1</v>
          </cell>
          <cell r="AG39">
            <v>56</v>
          </cell>
          <cell r="AH39">
            <v>56</v>
          </cell>
          <cell r="AI39">
            <v>52</v>
          </cell>
          <cell r="AJ39">
            <v>47</v>
          </cell>
        </row>
        <row r="40">
          <cell r="A40" t="str">
            <v>Multilateral</v>
          </cell>
          <cell r="K40">
            <v>25.647769859999997</v>
          </cell>
          <cell r="P40">
            <v>33.584965910000008</v>
          </cell>
          <cell r="Q40">
            <v>46.540615980000005</v>
          </cell>
          <cell r="R40">
            <v>49.60291574</v>
          </cell>
          <cell r="S40">
            <v>46.645384249999999</v>
          </cell>
          <cell r="T40">
            <v>50.758156570000004</v>
          </cell>
          <cell r="U40">
            <v>59.160809800000003</v>
          </cell>
          <cell r="V40">
            <v>62.334552339999995</v>
          </cell>
          <cell r="W40">
            <v>64.454878340000008</v>
          </cell>
          <cell r="X40">
            <v>58.381609249999997</v>
          </cell>
          <cell r="Y40">
            <v>37</v>
          </cell>
          <cell r="Z40">
            <v>37</v>
          </cell>
          <cell r="AA40">
            <v>37</v>
          </cell>
          <cell r="AB40">
            <v>37</v>
          </cell>
          <cell r="AC40">
            <v>37</v>
          </cell>
          <cell r="AD40">
            <v>36</v>
          </cell>
          <cell r="AE40">
            <v>37</v>
          </cell>
          <cell r="AF40">
            <v>39.1</v>
          </cell>
          <cell r="AG40">
            <v>38</v>
          </cell>
          <cell r="AH40">
            <v>38</v>
          </cell>
          <cell r="AI40">
            <v>34</v>
          </cell>
          <cell r="AJ40">
            <v>30</v>
          </cell>
        </row>
        <row r="41">
          <cell r="A41" t="str">
            <v>bilateral</v>
          </cell>
          <cell r="K41">
            <v>17.273257839999999</v>
          </cell>
          <cell r="P41">
            <v>22.366167360000002</v>
          </cell>
          <cell r="Q41">
            <v>23.652164800000001</v>
          </cell>
          <cell r="R41">
            <v>25.056571430000002</v>
          </cell>
          <cell r="S41">
            <v>24.04438867</v>
          </cell>
          <cell r="T41">
            <v>22.509120840000001</v>
          </cell>
          <cell r="U41">
            <v>21.04187726</v>
          </cell>
          <cell r="V41">
            <v>19.36413232</v>
          </cell>
          <cell r="W41">
            <v>17.652059470000005</v>
          </cell>
          <cell r="X41">
            <v>15.616455469999998</v>
          </cell>
          <cell r="Y41">
            <v>22</v>
          </cell>
          <cell r="Z41">
            <v>23</v>
          </cell>
          <cell r="AA41">
            <v>23</v>
          </cell>
          <cell r="AB41">
            <v>19</v>
          </cell>
          <cell r="AC41">
            <v>18</v>
          </cell>
          <cell r="AD41">
            <v>28</v>
          </cell>
          <cell r="AE41">
            <v>19</v>
          </cell>
          <cell r="AF41">
            <v>21</v>
          </cell>
          <cell r="AG41">
            <v>18</v>
          </cell>
          <cell r="AH41">
            <v>18</v>
          </cell>
          <cell r="AI41">
            <v>18</v>
          </cell>
          <cell r="AJ41">
            <v>17</v>
          </cell>
        </row>
        <row r="42">
          <cell r="A42" t="str">
            <v>Interest excl. czech. hungary. and slovak</v>
          </cell>
          <cell r="B42">
            <v>3.8200866499999999</v>
          </cell>
          <cell r="C42">
            <v>13.433622410000002</v>
          </cell>
          <cell r="D42">
            <v>5.5874846599999994</v>
          </cell>
          <cell r="E42">
            <v>12.304414509999999</v>
          </cell>
          <cell r="F42">
            <v>35.145608230000001</v>
          </cell>
          <cell r="G42">
            <v>4.8395998900000006</v>
          </cell>
          <cell r="H42">
            <v>11.36483321</v>
          </cell>
          <cell r="I42">
            <v>6.3676154199999999</v>
          </cell>
          <cell r="J42">
            <v>12.17022805</v>
          </cell>
          <cell r="K42">
            <v>17.273257839999999</v>
          </cell>
          <cell r="L42">
            <v>9.3084715399999993</v>
          </cell>
          <cell r="M42">
            <v>16.303149490000003</v>
          </cell>
          <cell r="N42">
            <v>9.4106115800000012</v>
          </cell>
          <cell r="O42">
            <v>16.282900810000001</v>
          </cell>
          <cell r="P42">
            <v>22.366167360000002</v>
          </cell>
          <cell r="Q42">
            <v>23.652164800000001</v>
          </cell>
          <cell r="R42">
            <v>25.056571430000002</v>
          </cell>
          <cell r="S42">
            <v>24.04438867</v>
          </cell>
          <cell r="T42">
            <v>22.509120840000001</v>
          </cell>
          <cell r="U42">
            <v>21.04187726</v>
          </cell>
          <cell r="V42">
            <v>19.36413232</v>
          </cell>
          <cell r="W42">
            <v>17.652059470000005</v>
          </cell>
          <cell r="X42">
            <v>15.616455469999998</v>
          </cell>
          <cell r="Y42">
            <v>71</v>
          </cell>
          <cell r="Z42">
            <v>72</v>
          </cell>
          <cell r="AA42">
            <v>71</v>
          </cell>
          <cell r="AB42">
            <v>65</v>
          </cell>
          <cell r="AC42">
            <v>62</v>
          </cell>
          <cell r="AD42">
            <v>59</v>
          </cell>
          <cell r="AE42">
            <v>61</v>
          </cell>
          <cell r="AF42">
            <v>63.1</v>
          </cell>
          <cell r="AG42">
            <v>61</v>
          </cell>
          <cell r="AH42">
            <v>60</v>
          </cell>
          <cell r="AI42">
            <v>54</v>
          </cell>
          <cell r="AJ42">
            <v>49</v>
          </cell>
        </row>
        <row r="43">
          <cell r="A43" t="str">
            <v>amortization excl.czech. hungary. and slovak</v>
          </cell>
          <cell r="B43">
            <v>2.14656461</v>
          </cell>
          <cell r="C43">
            <v>7.991649380000001</v>
          </cell>
          <cell r="D43">
            <v>2.5010368600000001</v>
          </cell>
          <cell r="E43">
            <v>3.5196098899999999</v>
          </cell>
          <cell r="F43">
            <v>16.158860740000001</v>
          </cell>
          <cell r="G43">
            <v>2.4379891800000002</v>
          </cell>
          <cell r="H43">
            <v>4.4831115300000004</v>
          </cell>
          <cell r="I43">
            <v>2.5088232799999997</v>
          </cell>
          <cell r="J43">
            <v>5.1442193899999999</v>
          </cell>
          <cell r="K43">
            <v>25.647769859999997</v>
          </cell>
          <cell r="L43">
            <v>3.7575749900000002</v>
          </cell>
          <cell r="M43">
            <v>5.37457897</v>
          </cell>
          <cell r="N43">
            <v>3.5796442900000001</v>
          </cell>
          <cell r="O43">
            <v>5.5487234999999995</v>
          </cell>
          <cell r="P43">
            <v>33.584965910000008</v>
          </cell>
          <cell r="Q43">
            <v>46.540615980000005</v>
          </cell>
          <cell r="R43">
            <v>49.60291574</v>
          </cell>
          <cell r="S43">
            <v>46.645384249999999</v>
          </cell>
          <cell r="T43">
            <v>50.758156570000004</v>
          </cell>
          <cell r="U43">
            <v>59.160809800000003</v>
          </cell>
          <cell r="V43">
            <v>62.334552339999995</v>
          </cell>
          <cell r="W43">
            <v>64.454878340000008</v>
          </cell>
          <cell r="X43">
            <v>58.381609249999997</v>
          </cell>
          <cell r="Y43">
            <v>12</v>
          </cell>
          <cell r="Z43">
            <v>11</v>
          </cell>
          <cell r="AA43">
            <v>10</v>
          </cell>
          <cell r="AB43">
            <v>9</v>
          </cell>
          <cell r="AC43">
            <v>8</v>
          </cell>
          <cell r="AD43">
            <v>7</v>
          </cell>
          <cell r="AE43">
            <v>7</v>
          </cell>
          <cell r="AF43">
            <v>6</v>
          </cell>
          <cell r="AG43">
            <v>6</v>
          </cell>
          <cell r="AH43">
            <v>5</v>
          </cell>
          <cell r="AI43">
            <v>4</v>
          </cell>
          <cell r="AJ43">
            <v>4</v>
          </cell>
        </row>
        <row r="44">
          <cell r="A44" t="str">
            <v>Multilateral</v>
          </cell>
          <cell r="B44">
            <v>3.8200866499999999</v>
          </cell>
          <cell r="C44">
            <v>13.433622410000002</v>
          </cell>
          <cell r="D44">
            <v>5.5874846599999994</v>
          </cell>
          <cell r="E44">
            <v>12.304414509999999</v>
          </cell>
          <cell r="F44">
            <v>35.145608230000001</v>
          </cell>
          <cell r="G44">
            <v>4.8395998900000006</v>
          </cell>
          <cell r="H44">
            <v>11.36483321</v>
          </cell>
          <cell r="I44">
            <v>6.3676154199999999</v>
          </cell>
          <cell r="J44">
            <v>12.17022805</v>
          </cell>
          <cell r="K44">
            <v>34.742276570000001</v>
          </cell>
          <cell r="L44">
            <v>9.3084715399999993</v>
          </cell>
          <cell r="M44">
            <v>16.303149490000003</v>
          </cell>
          <cell r="N44">
            <v>9.4106115800000012</v>
          </cell>
          <cell r="O44">
            <v>16.282900810000001</v>
          </cell>
          <cell r="P44">
            <v>51.305133420000011</v>
          </cell>
          <cell r="Q44">
            <v>64.236002400000004</v>
          </cell>
          <cell r="R44">
            <v>63.139750179999993</v>
          </cell>
          <cell r="S44">
            <v>58.207302589999998</v>
          </cell>
          <cell r="T44">
            <v>60.038216540000001</v>
          </cell>
          <cell r="U44">
            <v>63.910018360000002</v>
          </cell>
          <cell r="V44">
            <v>65.919850050000008</v>
          </cell>
          <cell r="W44">
            <v>66.603202460000006</v>
          </cell>
          <cell r="X44">
            <v>62.378009919999997</v>
          </cell>
          <cell r="Y44">
            <v>8</v>
          </cell>
          <cell r="Z44">
            <v>7</v>
          </cell>
          <cell r="AA44">
            <v>6</v>
          </cell>
          <cell r="AB44">
            <v>6</v>
          </cell>
          <cell r="AC44">
            <v>5</v>
          </cell>
          <cell r="AD44">
            <v>5</v>
          </cell>
          <cell r="AE44">
            <v>5</v>
          </cell>
          <cell r="AF44">
            <v>4</v>
          </cell>
          <cell r="AG44">
            <v>4</v>
          </cell>
          <cell r="AH44">
            <v>4</v>
          </cell>
          <cell r="AI44">
            <v>3</v>
          </cell>
          <cell r="AJ44">
            <v>3.1</v>
          </cell>
        </row>
        <row r="45">
          <cell r="A45" t="str">
            <v>Public External Direct  Debt Service 2/</v>
          </cell>
          <cell r="B45">
            <v>3.8200866499999999</v>
          </cell>
          <cell r="C45">
            <v>13.433622410000002</v>
          </cell>
          <cell r="D45">
            <v>5.5874846599999994</v>
          </cell>
          <cell r="E45">
            <v>12.304414509999999</v>
          </cell>
          <cell r="F45">
            <v>35.145608230000001</v>
          </cell>
          <cell r="G45">
            <v>4.8395998900000006</v>
          </cell>
          <cell r="H45">
            <v>11.36483321</v>
          </cell>
          <cell r="I45">
            <v>6.3676154199999999</v>
          </cell>
          <cell r="J45">
            <v>12.17022805</v>
          </cell>
          <cell r="K45">
            <v>34.742276570000001</v>
          </cell>
          <cell r="L45">
            <v>9.3084715399999993</v>
          </cell>
          <cell r="M45">
            <v>16.303149490000003</v>
          </cell>
          <cell r="N45">
            <v>9.4106115800000012</v>
          </cell>
          <cell r="O45">
            <v>16.282900810000001</v>
          </cell>
          <cell r="P45">
            <v>51.305133420000011</v>
          </cell>
          <cell r="Q45">
            <v>64.236002400000004</v>
          </cell>
          <cell r="R45">
            <v>63.139750179999993</v>
          </cell>
          <cell r="S45">
            <v>58.207302589999998</v>
          </cell>
          <cell r="T45">
            <v>60.038216540000001</v>
          </cell>
          <cell r="U45">
            <v>63.910018360000002</v>
          </cell>
          <cell r="V45">
            <v>65.919850050000008</v>
          </cell>
          <cell r="W45">
            <v>66.603202460000006</v>
          </cell>
          <cell r="X45">
            <v>62.378009919999997</v>
          </cell>
          <cell r="Y45">
            <v>71</v>
          </cell>
          <cell r="Z45">
            <v>72</v>
          </cell>
          <cell r="AA45">
            <v>71</v>
          </cell>
          <cell r="AB45">
            <v>65</v>
          </cell>
          <cell r="AC45">
            <v>62</v>
          </cell>
          <cell r="AD45">
            <v>59</v>
          </cell>
          <cell r="AE45">
            <v>61</v>
          </cell>
          <cell r="AF45">
            <v>63.1</v>
          </cell>
          <cell r="AG45">
            <v>61</v>
          </cell>
          <cell r="AH45">
            <v>60</v>
          </cell>
          <cell r="AI45">
            <v>54</v>
          </cell>
          <cell r="AJ45">
            <v>49</v>
          </cell>
        </row>
        <row r="46">
          <cell r="A46" t="str">
            <v>Interest</v>
          </cell>
          <cell r="B46">
            <v>2.14656461</v>
          </cell>
          <cell r="C46">
            <v>7.991649380000001</v>
          </cell>
          <cell r="D46">
            <v>2.5010368600000001</v>
          </cell>
          <cell r="E46">
            <v>3.5196098899999999</v>
          </cell>
          <cell r="F46">
            <v>16.158860740000001</v>
          </cell>
          <cell r="G46">
            <v>2.4379891800000002</v>
          </cell>
          <cell r="H46">
            <v>4.4831115300000004</v>
          </cell>
          <cell r="I46">
            <v>2.5088232799999997</v>
          </cell>
          <cell r="J46">
            <v>5.1442193899999999</v>
          </cell>
          <cell r="K46">
            <v>14.574143380000001</v>
          </cell>
          <cell r="L46">
            <v>3.7575749900000002</v>
          </cell>
          <cell r="M46">
            <v>5.37457897</v>
          </cell>
          <cell r="N46">
            <v>3.5796442900000001</v>
          </cell>
          <cell r="O46">
            <v>5.5487234999999995</v>
          </cell>
          <cell r="P46">
            <v>18.260521750000002</v>
          </cell>
          <cell r="Q46">
            <v>18.650404439999999</v>
          </cell>
          <cell r="R46">
            <v>18.742898270000001</v>
          </cell>
          <cell r="S46">
            <v>18.40234676</v>
          </cell>
          <cell r="T46">
            <v>17.232382919999999</v>
          </cell>
          <cell r="U46">
            <v>16.282137540000001</v>
          </cell>
          <cell r="V46">
            <v>15.167110430000001</v>
          </cell>
          <cell r="W46">
            <v>14.018305280000003</v>
          </cell>
          <cell r="X46">
            <v>12.884197149999999</v>
          </cell>
          <cell r="Y46">
            <v>12</v>
          </cell>
          <cell r="Z46">
            <v>11</v>
          </cell>
          <cell r="AA46">
            <v>10</v>
          </cell>
          <cell r="AB46">
            <v>9</v>
          </cell>
          <cell r="AC46">
            <v>8</v>
          </cell>
          <cell r="AD46">
            <v>7</v>
          </cell>
          <cell r="AE46">
            <v>7</v>
          </cell>
          <cell r="AF46">
            <v>6</v>
          </cell>
          <cell r="AG46">
            <v>6</v>
          </cell>
          <cell r="AH46">
            <v>5</v>
          </cell>
          <cell r="AI46">
            <v>4</v>
          </cell>
          <cell r="AJ46">
            <v>4</v>
          </cell>
        </row>
      </sheetData>
      <sheetData sheetId="40" refreshError="1">
        <row r="39">
          <cell r="P39">
            <v>0</v>
          </cell>
        </row>
        <row r="40">
          <cell r="A40" t="str">
            <v>V.</v>
          </cell>
          <cell r="B40" t="str">
            <v>Available financing</v>
          </cell>
          <cell r="C40">
            <v>-105.14459410971585</v>
          </cell>
          <cell r="D40">
            <v>-143.62037253304172</v>
          </cell>
          <cell r="E40">
            <v>-15.929525241509843</v>
          </cell>
          <cell r="F40">
            <v>-31.012147121355667</v>
          </cell>
          <cell r="G40">
            <v>-7.568448225769588</v>
          </cell>
          <cell r="H40">
            <v>-12.69744049608876</v>
          </cell>
          <cell r="I40">
            <v>-16.547066612726645</v>
          </cell>
          <cell r="J40">
            <v>-67.826822966325736</v>
          </cell>
          <cell r="K40">
            <v>-43.542147121355669</v>
          </cell>
          <cell r="L40">
            <v>-29.688448225769587</v>
          </cell>
          <cell r="M40">
            <v>-0.80631491372447783</v>
          </cell>
          <cell r="N40">
            <v>-29.868181460487605</v>
          </cell>
          <cell r="O40">
            <v>-11.296314913724123</v>
          </cell>
          <cell r="P40">
            <v>-81.331721647553323</v>
          </cell>
          <cell r="Q40">
            <v>-123.30253293548955</v>
          </cell>
          <cell r="R40">
            <v>-42.403650231325742</v>
          </cell>
          <cell r="S40">
            <v>-35.589799869588312</v>
          </cell>
          <cell r="T40">
            <v>-1.8199483807738654</v>
          </cell>
          <cell r="U40">
            <v>-29.745627588086535</v>
          </cell>
          <cell r="V40">
            <v>-68.948757562562221</v>
          </cell>
          <cell r="W40">
            <v>-87.924822135097969</v>
          </cell>
          <cell r="X40">
            <v>-140.4402518281554</v>
          </cell>
          <cell r="Y40">
            <v>-176.51073376115585</v>
          </cell>
          <cell r="Z40">
            <v>-273.02501375524264</v>
          </cell>
          <cell r="AA40">
            <v>-339.1907614870388</v>
          </cell>
          <cell r="AB40">
            <v>-417.17320839267632</v>
          </cell>
        </row>
        <row r="41">
          <cell r="B41" t="str">
            <v xml:space="preserve">Change in net reserves (increase = -) </v>
          </cell>
          <cell r="C41">
            <v>-123.12441450000001</v>
          </cell>
          <cell r="D41">
            <v>-135.12163231964018</v>
          </cell>
          <cell r="E41">
            <v>-80</v>
          </cell>
          <cell r="F41">
            <v>-115.14963255927692</v>
          </cell>
          <cell r="G41">
            <v>-115.14481270629392</v>
          </cell>
          <cell r="H41">
            <v>-19.053456696099857</v>
          </cell>
          <cell r="I41">
            <v>-34.370995377765873</v>
          </cell>
          <cell r="K41">
            <v>-44.15478245993387</v>
          </cell>
          <cell r="L41">
            <v>-30.301083564347785</v>
          </cell>
          <cell r="M41">
            <v>-24.947440496088753</v>
          </cell>
          <cell r="N41">
            <v>-12.787066612726942</v>
          </cell>
          <cell r="O41">
            <v>-112.17359946975904</v>
          </cell>
          <cell r="P41">
            <v>-63.173599469758969</v>
          </cell>
          <cell r="Q41">
            <v>-42.270280007407152</v>
          </cell>
          <cell r="R41">
            <v>-42.403650231325742</v>
          </cell>
          <cell r="S41">
            <v>-35.589799869588312</v>
          </cell>
          <cell r="T41">
            <v>-1.8199483807738654</v>
          </cell>
          <cell r="U41">
            <v>-17.018181460487359</v>
          </cell>
          <cell r="V41">
            <v>-21.819948380773866</v>
          </cell>
          <cell r="W41">
            <v>-13.331721647553422</v>
          </cell>
          <cell r="X41">
            <v>-53.989799869588509</v>
          </cell>
          <cell r="Y41">
            <v>-42.407930610701527</v>
          </cell>
          <cell r="Z41">
            <v>-55.842400520390257</v>
          </cell>
        </row>
        <row r="42">
          <cell r="B42" t="str">
            <v xml:space="preserve">Change in gross reserves, (increase = -) </v>
          </cell>
          <cell r="C42">
            <v>-105.14459410971585</v>
          </cell>
          <cell r="D42">
            <v>-143.62037253304172</v>
          </cell>
          <cell r="E42">
            <v>-15.929525241509843</v>
          </cell>
          <cell r="F42">
            <v>-31.012147121355671</v>
          </cell>
          <cell r="G42">
            <v>-7.568448225769588</v>
          </cell>
          <cell r="H42">
            <v>-12.697440496088751</v>
          </cell>
          <cell r="I42">
            <v>-16.547066612726645</v>
          </cell>
          <cell r="J42">
            <v>-67.808328792602339</v>
          </cell>
          <cell r="K42">
            <v>-48.469999999999835</v>
          </cell>
          <cell r="L42">
            <v>-26.326000000000136</v>
          </cell>
          <cell r="M42">
            <v>-0.80631491372447917</v>
          </cell>
          <cell r="N42">
            <v>-29.868181460487602</v>
          </cell>
          <cell r="O42">
            <v>-11.296314913724125</v>
          </cell>
          <cell r="P42">
            <v>-81.331721647553323</v>
          </cell>
          <cell r="Q42">
            <v>-123.30253293548951</v>
          </cell>
          <cell r="R42">
            <v>-33.599999999999859</v>
          </cell>
          <cell r="S42">
            <v>-26.599999999999802</v>
          </cell>
          <cell r="T42">
            <v>0</v>
          </cell>
          <cell r="U42">
            <v>-29.745627588086542</v>
          </cell>
          <cell r="V42">
            <v>-68.948757562562221</v>
          </cell>
          <cell r="W42">
            <v>-87.924822135097969</v>
          </cell>
          <cell r="X42">
            <v>-54.909073195241618</v>
          </cell>
          <cell r="Y42">
            <v>-72.852822060967995</v>
          </cell>
          <cell r="Z42">
            <v>-85.118908507646097</v>
          </cell>
          <cell r="AA42">
            <v>-88.422255576228835</v>
          </cell>
          <cell r="AB42">
            <v>-57.29483925372601</v>
          </cell>
        </row>
        <row r="43">
          <cell r="B43" t="str">
            <v>Use of Fund Resources (net)</v>
          </cell>
          <cell r="C43">
            <v>-138.52441450000003</v>
          </cell>
          <cell r="D43">
            <v>-151.36163231964019</v>
          </cell>
          <cell r="E43">
            <v>-50.209632559276926</v>
          </cell>
          <cell r="F43">
            <v>-31.624782459933868</v>
          </cell>
          <cell r="G43">
            <v>-8.1810835643477855</v>
          </cell>
          <cell r="H43">
            <v>-12.697440496088751</v>
          </cell>
          <cell r="I43">
            <v>-35.447066612726644</v>
          </cell>
          <cell r="J43">
            <v>-87.933599469758747</v>
          </cell>
          <cell r="K43">
            <v>4.3152175400659667</v>
          </cell>
          <cell r="L43">
            <v>-3.975083564347651</v>
          </cell>
          <cell r="M43">
            <v>-0.80631491372447917</v>
          </cell>
          <cell r="N43">
            <v>-29.868181460487602</v>
          </cell>
          <cell r="O43">
            <v>-35.819948380773532</v>
          </cell>
          <cell r="P43">
            <v>-81.331721647553323</v>
          </cell>
          <cell r="Q43">
            <v>-147.82616640253892</v>
          </cell>
          <cell r="R43">
            <v>-8.8036502313258804</v>
          </cell>
          <cell r="S43">
            <v>-8.9897998695885111</v>
          </cell>
          <cell r="T43">
            <v>-1.8199483807738654</v>
          </cell>
          <cell r="U43">
            <v>-103.65392392084365</v>
          </cell>
          <cell r="V43">
            <v>-68.948757562562221</v>
          </cell>
          <cell r="W43">
            <v>-87.924822135097969</v>
          </cell>
          <cell r="X43">
            <v>-54.909073195241618</v>
          </cell>
          <cell r="Y43">
            <v>-72.852822060967995</v>
          </cell>
          <cell r="Z43">
            <v>-85.118908507646097</v>
          </cell>
          <cell r="AA43">
            <v>-88.422255576228835</v>
          </cell>
          <cell r="AB43">
            <v>-57.29483925372601</v>
          </cell>
        </row>
        <row r="44">
          <cell r="B44" t="str">
            <v>BOP support</v>
          </cell>
          <cell r="C44">
            <v>-135.23000000000002</v>
          </cell>
          <cell r="D44">
            <v>-133.65999999999997</v>
          </cell>
          <cell r="E44">
            <v>31</v>
          </cell>
          <cell r="F44">
            <v>31.4001167192617</v>
          </cell>
          <cell r="G44">
            <v>30.840697311058399</v>
          </cell>
          <cell r="H44">
            <v>0</v>
          </cell>
          <cell r="I44">
            <v>0</v>
          </cell>
          <cell r="J44">
            <v>-165.53999999999974</v>
          </cell>
          <cell r="K44">
            <v>0</v>
          </cell>
          <cell r="L44">
            <v>0</v>
          </cell>
          <cell r="M44">
            <v>-4.6100000000000243</v>
          </cell>
          <cell r="N44">
            <v>-27.850000000000243</v>
          </cell>
          <cell r="O44">
            <v>-33.999999999999666</v>
          </cell>
          <cell r="P44">
            <v>-77.999999999999901</v>
          </cell>
          <cell r="Q44">
            <v>-144.45999999999981</v>
          </cell>
          <cell r="R44">
            <v>0</v>
          </cell>
          <cell r="S44">
            <v>0</v>
          </cell>
          <cell r="T44">
            <v>0</v>
          </cell>
          <cell r="U44">
            <v>-95.000000000000384</v>
          </cell>
          <cell r="V44">
            <v>-58.291979410460364</v>
          </cell>
          <cell r="W44">
            <v>-74.726774500664447</v>
          </cell>
          <cell r="X44">
            <v>-41.414322002699812</v>
          </cell>
          <cell r="Y44">
            <v>-60.083065661950343</v>
          </cell>
          <cell r="Z44">
            <v>-73.972955269433797</v>
          </cell>
          <cell r="AA44">
            <v>-78.586146840171153</v>
          </cell>
          <cell r="AB44">
            <v>-50</v>
          </cell>
        </row>
        <row r="45">
          <cell r="B45" t="str">
            <v>Changes in arrears (increase = +) 2/</v>
          </cell>
          <cell r="C45">
            <v>4</v>
          </cell>
          <cell r="D45">
            <v>-29</v>
          </cell>
          <cell r="E45">
            <v>-283.01398746493749</v>
          </cell>
          <cell r="F45">
            <v>-279</v>
          </cell>
          <cell r="G45">
            <v>-283.01398746493749</v>
          </cell>
          <cell r="H45">
            <v>0</v>
          </cell>
          <cell r="I45">
            <v>0</v>
          </cell>
          <cell r="J45">
            <v>-89.559999999999746</v>
          </cell>
          <cell r="K45">
            <v>0.61263533857819763</v>
          </cell>
          <cell r="L45">
            <v>0.61263533857819763</v>
          </cell>
          <cell r="M45">
            <v>0</v>
          </cell>
          <cell r="N45">
            <v>0</v>
          </cell>
          <cell r="O45">
            <v>1.2252706771563953</v>
          </cell>
          <cell r="P45">
            <v>-30.532926927363985</v>
          </cell>
          <cell r="Q45">
            <v>-31.07756935521634</v>
          </cell>
          <cell r="R45">
            <v>-21.3</v>
          </cell>
          <cell r="S45">
            <v>-21.3</v>
          </cell>
          <cell r="T45">
            <v>-10.158087506000003</v>
          </cell>
          <cell r="U45">
            <v>-15.237131259000003</v>
          </cell>
          <cell r="V45">
            <v>-10.158087506000003</v>
          </cell>
          <cell r="W45">
            <v>-15.237131259000007</v>
          </cell>
          <cell r="X45">
            <v>-50.790437530000013</v>
          </cell>
          <cell r="Y45">
            <v>-41.358195523875224</v>
          </cell>
          <cell r="Z45">
            <v>-31.127452426675227</v>
          </cell>
        </row>
        <row r="46">
          <cell r="B46" t="str">
            <v xml:space="preserve">Overdue debt forgiveness </v>
          </cell>
          <cell r="C46">
            <v>12.105585500000002</v>
          </cell>
          <cell r="D46">
            <v>-1.461632319640211</v>
          </cell>
          <cell r="E46">
            <v>-8.6496325592767285</v>
          </cell>
          <cell r="F46">
            <v>4.3152175400659667</v>
          </cell>
          <cell r="G46">
            <v>-3.975083564347651</v>
          </cell>
          <cell r="H46">
            <v>4.4565595039112988</v>
          </cell>
          <cell r="I46">
            <v>-3.1870666127269254</v>
          </cell>
          <cell r="J46">
            <v>1.6264005302409963</v>
          </cell>
          <cell r="K46">
            <v>0</v>
          </cell>
          <cell r="L46">
            <v>0</v>
          </cell>
          <cell r="M46">
            <v>3.8036850862755451</v>
          </cell>
          <cell r="N46">
            <v>-2.0181814604873574</v>
          </cell>
          <cell r="O46">
            <v>-1.8199483807738654</v>
          </cell>
          <cell r="P46">
            <v>-3.3317216475534233</v>
          </cell>
          <cell r="Q46">
            <v>-3.3661664025391005</v>
          </cell>
          <cell r="R46">
            <v>0</v>
          </cell>
          <cell r="S46">
            <v>0</v>
          </cell>
          <cell r="T46">
            <v>0</v>
          </cell>
          <cell r="U46">
            <v>-8.6539239208432743</v>
          </cell>
          <cell r="V46">
            <v>-10.656778152101857</v>
          </cell>
          <cell r="W46">
            <v>-13.198047634433527</v>
          </cell>
          <cell r="X46">
            <v>-13.494751192541807</v>
          </cell>
          <cell r="Y46">
            <v>-12.76975639901765</v>
          </cell>
          <cell r="Z46">
            <v>-11.145953238212293</v>
          </cell>
          <cell r="AA46">
            <v>-9.83610873605768</v>
          </cell>
          <cell r="AB46">
            <v>-7.2948392537260132</v>
          </cell>
        </row>
      </sheetData>
      <sheetData sheetId="41" refreshError="1">
        <row r="39">
          <cell r="A39" t="str">
            <v>Imports before</v>
          </cell>
          <cell r="B39">
            <v>826.42467183788563</v>
          </cell>
          <cell r="C39">
            <v>937.88000000000011</v>
          </cell>
          <cell r="D39">
            <v>1076.3800000000001</v>
          </cell>
          <cell r="E39">
            <v>1331.5</v>
          </cell>
          <cell r="F39">
            <v>1484.942</v>
          </cell>
          <cell r="G39">
            <v>1647.5431489999999</v>
          </cell>
          <cell r="H39">
            <v>1769.461342026</v>
          </cell>
          <cell r="I39">
            <v>1893.3236359678201</v>
          </cell>
          <cell r="J39">
            <v>2025.8562904855676</v>
          </cell>
          <cell r="K39">
            <v>2167.6662308195573</v>
          </cell>
          <cell r="L39">
            <v>2315.0675345152872</v>
          </cell>
          <cell r="M39">
            <v>2472.492126862327</v>
          </cell>
          <cell r="N39">
            <v>2640.6215914889654</v>
          </cell>
          <cell r="O39">
            <v>2820.1838597102151</v>
          </cell>
          <cell r="P39">
            <v>3011.9563621705097</v>
          </cell>
          <cell r="Q39">
            <v>96.561270325162354</v>
          </cell>
          <cell r="R39">
            <v>93.242360284217924</v>
          </cell>
          <cell r="S39">
            <v>100.21482489167788</v>
          </cell>
          <cell r="T39">
            <v>100.21341381415456</v>
          </cell>
          <cell r="U39">
            <v>100.44081654408683</v>
          </cell>
          <cell r="V39">
            <v>100.90035586581452</v>
          </cell>
          <cell r="W39">
            <v>100.44235277893345</v>
          </cell>
          <cell r="AB39">
            <v>101.89441139912454</v>
          </cell>
          <cell r="AC39">
            <v>102.9133555131158</v>
          </cell>
          <cell r="AD39">
            <v>103.94248906824697</v>
          </cell>
          <cell r="AE39">
            <v>104.98191395892944</v>
          </cell>
          <cell r="AF39">
            <v>106.03173309851871</v>
          </cell>
          <cell r="AG39">
            <v>106.03173309851871</v>
          </cell>
          <cell r="AH39">
            <v>106.03173309851871</v>
          </cell>
          <cell r="AI39">
            <v>106.03173309851871</v>
          </cell>
          <cell r="AJ39">
            <v>106.03173309851871</v>
          </cell>
        </row>
        <row r="40">
          <cell r="A40" t="str">
            <v xml:space="preserve">     Food </v>
          </cell>
          <cell r="B40">
            <v>99.999999628396594</v>
          </cell>
          <cell r="C40">
            <v>11539</v>
          </cell>
          <cell r="D40">
            <v>12575.171230198097</v>
          </cell>
          <cell r="E40">
            <v>12808.607902692178</v>
          </cell>
          <cell r="F40">
            <v>13366.847266757108</v>
          </cell>
          <cell r="G40">
            <v>13746.753998447817</v>
          </cell>
          <cell r="H40">
            <v>14194.230339458069</v>
          </cell>
          <cell r="I40">
            <v>14696.754200022322</v>
          </cell>
          <cell r="J40">
            <v>79.711778285816351</v>
          </cell>
          <cell r="K40">
            <v>84.117271765820846</v>
          </cell>
          <cell r="L40">
            <v>84.937324926743045</v>
          </cell>
          <cell r="M40">
            <v>81.458258884295816</v>
          </cell>
          <cell r="N40">
            <v>89.830826085347155</v>
          </cell>
          <cell r="O40">
            <v>93.462946243924009</v>
          </cell>
          <cell r="P40">
            <v>93.114398482438148</v>
          </cell>
          <cell r="Q40">
            <v>96.561270325162354</v>
          </cell>
          <cell r="R40">
            <v>93.242360284217924</v>
          </cell>
          <cell r="S40">
            <v>100.21482489167788</v>
          </cell>
          <cell r="T40">
            <v>100.21341381415456</v>
          </cell>
          <cell r="U40">
            <v>100.44081654408683</v>
          </cell>
          <cell r="V40">
            <v>100.90035586581452</v>
          </cell>
          <cell r="W40">
            <v>100.44235277893345</v>
          </cell>
          <cell r="AB40">
            <v>101.89441139912454</v>
          </cell>
          <cell r="AC40">
            <v>102.9133555131158</v>
          </cell>
          <cell r="AD40">
            <v>103.94248906824697</v>
          </cell>
          <cell r="AE40">
            <v>104.98191395892944</v>
          </cell>
          <cell r="AF40">
            <v>106.03173309851871</v>
          </cell>
          <cell r="AG40">
            <v>106.03173309851871</v>
          </cell>
          <cell r="AH40">
            <v>106.03173309851871</v>
          </cell>
          <cell r="AI40">
            <v>106.03173309851871</v>
          </cell>
          <cell r="AJ40">
            <v>106.03173309851871</v>
          </cell>
        </row>
        <row r="41">
          <cell r="A41" t="str">
            <v xml:space="preserve">     Oil</v>
          </cell>
          <cell r="B41">
            <v>8859</v>
          </cell>
          <cell r="C41">
            <v>13041</v>
          </cell>
          <cell r="D41">
            <v>20193.06981146372</v>
          </cell>
          <cell r="E41">
            <v>17824.893727151524</v>
          </cell>
          <cell r="F41">
            <v>16063.39086446996</v>
          </cell>
          <cell r="G41">
            <v>16141.444961804598</v>
          </cell>
          <cell r="H41">
            <v>16832.791236421697</v>
          </cell>
          <cell r="I41">
            <v>17228.754673804364</v>
          </cell>
          <cell r="J41">
            <v>79.711778285816351</v>
          </cell>
          <cell r="K41">
            <v>84.117271765820846</v>
          </cell>
          <cell r="L41">
            <v>84.937324926743045</v>
          </cell>
          <cell r="M41">
            <v>81.458258884295816</v>
          </cell>
          <cell r="N41">
            <v>89.830826085347155</v>
          </cell>
          <cell r="O41">
            <v>93.462946243924009</v>
          </cell>
          <cell r="P41">
            <v>93.114398482438148</v>
          </cell>
          <cell r="Q41">
            <v>96.561270325162354</v>
          </cell>
          <cell r="R41">
            <v>93.242360284217924</v>
          </cell>
          <cell r="S41">
            <v>100.21482489167788</v>
          </cell>
          <cell r="T41">
            <v>100.21341381415456</v>
          </cell>
          <cell r="U41">
            <v>100.44081654408683</v>
          </cell>
          <cell r="V41">
            <v>100.90035586581452</v>
          </cell>
          <cell r="W41">
            <v>100.44235277893345</v>
          </cell>
          <cell r="AB41">
            <v>101.89441139912454</v>
          </cell>
          <cell r="AC41">
            <v>102.9133555131158</v>
          </cell>
          <cell r="AD41">
            <v>103.94248906824697</v>
          </cell>
          <cell r="AE41">
            <v>104.98191395892944</v>
          </cell>
          <cell r="AF41">
            <v>106.03173309851871</v>
          </cell>
          <cell r="AG41">
            <v>106.03173309851871</v>
          </cell>
          <cell r="AH41">
            <v>106.03173309851871</v>
          </cell>
          <cell r="AI41">
            <v>106.03173309851871</v>
          </cell>
          <cell r="AJ41">
            <v>106.03173309851871</v>
          </cell>
        </row>
        <row r="42">
          <cell r="A42" t="str">
            <v xml:space="preserve">     Capital goods </v>
          </cell>
          <cell r="B42">
            <v>24651</v>
          </cell>
          <cell r="C42">
            <v>27789</v>
          </cell>
          <cell r="D42">
            <v>30293.840875395461</v>
          </cell>
          <cell r="E42">
            <v>31424.743918087894</v>
          </cell>
          <cell r="F42">
            <v>32155.865731104237</v>
          </cell>
          <cell r="G42">
            <v>33161.845778725983</v>
          </cell>
          <cell r="H42">
            <v>34088.046756706906</v>
          </cell>
          <cell r="I42">
            <v>35059.450452326069</v>
          </cell>
          <cell r="M42">
            <v>11.291112621574641</v>
          </cell>
          <cell r="R42">
            <v>19.190459537716237</v>
          </cell>
        </row>
        <row r="43">
          <cell r="A43" t="str">
            <v xml:space="preserve">     Capital goods  without AT </v>
          </cell>
          <cell r="C43">
            <v>24355.742999999999</v>
          </cell>
          <cell r="D43">
            <v>26355.64156159405</v>
          </cell>
          <cell r="E43">
            <v>27339.527208736468</v>
          </cell>
          <cell r="F43">
            <v>27975.603186060685</v>
          </cell>
          <cell r="G43">
            <v>28850.805827491604</v>
          </cell>
          <cell r="H43">
            <v>29656.600678335009</v>
          </cell>
          <cell r="I43">
            <v>30501.721893523682</v>
          </cell>
        </row>
        <row r="44">
          <cell r="A44" t="str">
            <v xml:space="preserve">     Consumption goods </v>
          </cell>
          <cell r="B44">
            <v>23227.3</v>
          </cell>
          <cell r="C44">
            <v>24303</v>
          </cell>
          <cell r="D44">
            <v>25759.434212260145</v>
          </cell>
          <cell r="E44">
            <v>27295.926259486456</v>
          </cell>
          <cell r="F44">
            <v>28297.820922347932</v>
          </cell>
          <cell r="G44">
            <v>29288.725073692225</v>
          </cell>
          <cell r="H44">
            <v>30413.16892332822</v>
          </cell>
          <cell r="I44">
            <v>31711.226700161962</v>
          </cell>
          <cell r="M44">
            <v>86.28409126097749</v>
          </cell>
          <cell r="N44">
            <v>94.60178324413836</v>
          </cell>
          <cell r="O44">
            <v>94.242629476842239</v>
          </cell>
          <cell r="P44">
            <v>94.660594335663106</v>
          </cell>
          <cell r="Q44">
            <v>98.556554079022973</v>
          </cell>
          <cell r="R44">
            <v>95.515390283916673</v>
          </cell>
          <cell r="S44">
            <v>103.99665641707595</v>
          </cell>
          <cell r="T44">
            <v>99.541089809092028</v>
          </cell>
          <cell r="U44">
            <v>100.89135368855425</v>
          </cell>
          <cell r="V44">
            <v>100.41223005970409</v>
          </cell>
          <cell r="W44">
            <v>101.10599499155416</v>
          </cell>
          <cell r="AB44">
            <v>100.54235749184232</v>
          </cell>
          <cell r="AC44">
            <v>100.52179665766394</v>
          </cell>
          <cell r="AD44">
            <v>101.09215698914188</v>
          </cell>
          <cell r="AE44">
            <v>101.83640434333749</v>
          </cell>
          <cell r="AF44">
            <v>102.67859246837367</v>
          </cell>
          <cell r="AG44">
            <v>102.67859246837367</v>
          </cell>
          <cell r="AH44">
            <v>102.67859246837367</v>
          </cell>
          <cell r="AI44">
            <v>102.67859246837367</v>
          </cell>
          <cell r="AJ44">
            <v>102.67859246837367</v>
          </cell>
        </row>
        <row r="45">
          <cell r="A45" t="str">
            <v xml:space="preserve">     Other </v>
          </cell>
          <cell r="B45">
            <v>30500.199999999997</v>
          </cell>
          <cell r="C45">
            <v>29256</v>
          </cell>
          <cell r="D45">
            <v>32929.693464087177</v>
          </cell>
          <cell r="E45">
            <v>35556.704467188763</v>
          </cell>
          <cell r="F45">
            <v>38238.971731737438</v>
          </cell>
          <cell r="G45">
            <v>40775.220684888693</v>
          </cell>
          <cell r="H45">
            <v>43580.604003338201</v>
          </cell>
          <cell r="I45">
            <v>46545.065371033415</v>
          </cell>
          <cell r="M45">
            <v>2.715706684042587</v>
          </cell>
          <cell r="R45">
            <v>10.698726599574323</v>
          </cell>
          <cell r="W45">
            <v>5.8530930889980919</v>
          </cell>
          <cell r="AB45">
            <v>-0.55747188854519869</v>
          </cell>
          <cell r="AC45">
            <v>-2.0449922491673409E-2</v>
          </cell>
          <cell r="AD45">
            <v>0.56739965902157175</v>
          </cell>
          <cell r="AE45">
            <v>0.73620681995690895</v>
          </cell>
          <cell r="AF45">
            <v>0.82700104198177393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 xml:space="preserve">food </v>
          </cell>
          <cell r="G46">
            <v>1.7186934443469846</v>
          </cell>
          <cell r="H46">
            <v>2.276775525231888</v>
          </cell>
          <cell r="M46">
            <v>0.7224957000550456</v>
          </cell>
          <cell r="R46">
            <v>5.8730676784152269</v>
          </cell>
          <cell r="W46">
            <v>3.1764424237049909</v>
          </cell>
          <cell r="AB46">
            <v>-1.9095169180731737</v>
          </cell>
          <cell r="AC46">
            <v>-1.6915128170967137</v>
          </cell>
          <cell r="AD46">
            <v>0.60661816406013924</v>
          </cell>
          <cell r="AE46">
            <v>1.4632110892446875</v>
          </cell>
          <cell r="AF46">
            <v>1.4135836618868725</v>
          </cell>
        </row>
      </sheetData>
      <sheetData sheetId="42" refreshError="1">
        <row r="39">
          <cell r="B39" t="str">
            <v>Memorandum items</v>
          </cell>
        </row>
        <row r="40">
          <cell r="B40" t="str">
            <v>Imports of services and income debits</v>
          </cell>
          <cell r="U40">
            <v>148.90333680443638</v>
          </cell>
          <cell r="V40">
            <v>32.63791942751034</v>
          </cell>
          <cell r="W40">
            <v>34.537919427510353</v>
          </cell>
          <cell r="X40">
            <v>38.13791942751034</v>
          </cell>
          <cell r="Y40">
            <v>44.530519427510342</v>
          </cell>
          <cell r="Z40">
            <v>149.84427771004141</v>
          </cell>
          <cell r="AA40">
            <v>26.01115027338998</v>
          </cell>
          <cell r="AB40">
            <v>17.517290273389982</v>
          </cell>
          <cell r="AC40">
            <v>43.528440546779962</v>
          </cell>
          <cell r="AD40">
            <v>29.530312773389984</v>
          </cell>
          <cell r="AE40">
            <v>48.701840773389982</v>
          </cell>
          <cell r="AF40">
            <v>78.232153546779969</v>
          </cell>
          <cell r="AG40">
            <v>121.76059409355996</v>
          </cell>
          <cell r="AH40">
            <v>30.990359100542797</v>
          </cell>
          <cell r="AI40">
            <v>31.388921755415709</v>
          </cell>
          <cell r="AJ40">
            <v>62.379280855958513</v>
          </cell>
        </row>
        <row r="41">
          <cell r="B41" t="str">
            <v>Income balance</v>
          </cell>
          <cell r="U41">
            <v>55.783336804436395</v>
          </cell>
          <cell r="V41">
            <v>11.169919427510345</v>
          </cell>
          <cell r="W41">
            <v>15.837919427510345</v>
          </cell>
          <cell r="X41">
            <v>18.456500902510342</v>
          </cell>
          <cell r="Y41">
            <v>13.364500902510345</v>
          </cell>
          <cell r="Z41">
            <v>58.828840660041386</v>
          </cell>
          <cell r="AA41">
            <v>8.8148248733899806</v>
          </cell>
          <cell r="AB41">
            <v>8.9360248733899788</v>
          </cell>
          <cell r="AC41">
            <v>17.750849746779959</v>
          </cell>
          <cell r="AD41">
            <v>14.104024873389978</v>
          </cell>
          <cell r="AE41">
            <v>12.299224873389978</v>
          </cell>
          <cell r="AF41">
            <v>26.403249746779956</v>
          </cell>
          <cell r="AG41">
            <v>44.154099493559919</v>
          </cell>
          <cell r="AH41">
            <v>13.637134100542795</v>
          </cell>
          <cell r="AI41">
            <v>14.681134100542796</v>
          </cell>
          <cell r="AJ41">
            <v>28.318268201085591</v>
          </cell>
        </row>
        <row r="42">
          <cell r="B42" t="str">
            <v>Private transfers</v>
          </cell>
          <cell r="D42">
            <v>6.9059999999999997</v>
          </cell>
          <cell r="E42">
            <v>7</v>
          </cell>
          <cell r="F42">
            <v>9.1</v>
          </cell>
          <cell r="G42">
            <v>15</v>
          </cell>
          <cell r="H42">
            <v>8.1</v>
          </cell>
          <cell r="I42">
            <v>148</v>
          </cell>
          <cell r="J42">
            <v>230</v>
          </cell>
          <cell r="K42">
            <v>54.7</v>
          </cell>
          <cell r="L42">
            <v>65.5</v>
          </cell>
          <cell r="M42">
            <v>74.599999999999994</v>
          </cell>
          <cell r="N42">
            <v>69.599999999999994</v>
          </cell>
          <cell r="O42">
            <v>264.39999999999998</v>
          </cell>
          <cell r="P42">
            <v>75</v>
          </cell>
          <cell r="Q42">
            <v>75</v>
          </cell>
          <cell r="R42">
            <v>150</v>
          </cell>
          <cell r="S42">
            <v>75</v>
          </cell>
          <cell r="T42">
            <v>75</v>
          </cell>
          <cell r="U42">
            <v>300</v>
          </cell>
          <cell r="V42">
            <v>68.600000000000009</v>
          </cell>
          <cell r="W42">
            <v>80</v>
          </cell>
          <cell r="X42">
            <v>165</v>
          </cell>
          <cell r="Y42">
            <v>111.39999999999998</v>
          </cell>
          <cell r="Z42">
            <v>425</v>
          </cell>
          <cell r="AA42">
            <v>44.590000000000011</v>
          </cell>
          <cell r="AB42">
            <v>45.600000000000009</v>
          </cell>
          <cell r="AC42">
            <v>90.190000000000026</v>
          </cell>
          <cell r="AD42">
            <v>87.45</v>
          </cell>
          <cell r="AE42">
            <v>72.409999999999982</v>
          </cell>
          <cell r="AF42">
            <v>159.85999999999999</v>
          </cell>
          <cell r="AG42">
            <v>250.05</v>
          </cell>
          <cell r="AH42">
            <v>103.3</v>
          </cell>
          <cell r="AI42">
            <v>112</v>
          </cell>
          <cell r="AJ42">
            <v>215.3</v>
          </cell>
        </row>
        <row r="43">
          <cell r="B43" t="str">
            <v>- Remittances from expatriates</v>
          </cell>
          <cell r="G43">
            <v>15</v>
          </cell>
          <cell r="H43">
            <v>8.1</v>
          </cell>
          <cell r="I43">
            <v>148</v>
          </cell>
          <cell r="J43">
            <v>230</v>
          </cell>
          <cell r="O43">
            <v>264.39999999999998</v>
          </cell>
          <cell r="U43">
            <v>300</v>
          </cell>
          <cell r="Z43">
            <v>425</v>
          </cell>
          <cell r="AG43">
            <v>250.05</v>
          </cell>
        </row>
        <row r="44">
          <cell r="B44" t="str">
            <v>- Other private transfers (debits)</v>
          </cell>
        </row>
        <row r="45">
          <cell r="B45" t="str">
            <v>Growth rate in net private transfers</v>
          </cell>
          <cell r="J45">
            <v>0.55405405405405395</v>
          </cell>
          <cell r="O45">
            <v>0.14956521739130424</v>
          </cell>
          <cell r="U45">
            <v>0.1346444780635403</v>
          </cell>
          <cell r="Z45">
            <v>0.41666666666666674</v>
          </cell>
          <cell r="AG45">
            <v>-0.41164705882352937</v>
          </cell>
        </row>
        <row r="46">
          <cell r="B46" t="str">
            <v>Growth rate in private remittances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p_Tbl1"/>
      <sheetName val="Sheet1"/>
      <sheetName val="RED47"/>
      <sheetName val="Table"/>
      <sheetName val="Table_GEF"/>
      <sheetName val="sez_očist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6">
          <cell r="B6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1">
          <cell r="S11" t="str">
            <v>SR</v>
          </cell>
          <cell r="T11" t="str">
            <v>SR</v>
          </cell>
        </row>
        <row r="12">
          <cell r="C12" t="str">
            <v>(In trillions of rupiah)</v>
          </cell>
        </row>
        <row r="13">
          <cell r="C13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39">
          <cell r="AF39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7">
          <cell r="Y47">
            <v>-83.845514382038743</v>
          </cell>
          <cell r="Z47">
            <v>4.4244817999999952</v>
          </cell>
          <cell r="AA47">
            <v>8.3837984048777301</v>
          </cell>
          <cell r="AB47">
            <v>-2.1304000000000016</v>
          </cell>
          <cell r="AC47">
            <v>2.2940818000000007</v>
          </cell>
          <cell r="AD47">
            <v>-11.051443999999996</v>
          </cell>
          <cell r="AE47">
            <v>-34.305138499999906</v>
          </cell>
          <cell r="AF47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8">
          <cell r="Y58" t="str">
            <v>...</v>
          </cell>
          <cell r="Z58" t="str">
            <v>...</v>
          </cell>
          <cell r="AA58" t="str">
            <v>...</v>
          </cell>
          <cell r="AB58" t="str">
            <v>...</v>
          </cell>
          <cell r="AC58" t="str">
            <v>...</v>
          </cell>
          <cell r="AD58" t="str">
            <v>...</v>
          </cell>
          <cell r="AE58" t="str">
            <v>...</v>
          </cell>
          <cell r="AF58" t="str">
            <v>...</v>
          </cell>
        </row>
        <row r="59">
          <cell r="C59" t="str">
            <v>(In percent of GDP) 4/</v>
          </cell>
        </row>
        <row r="60">
          <cell r="C60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5">
          <cell r="Y75">
            <v>1.5358222367453642</v>
          </cell>
          <cell r="Z75">
            <v>0</v>
          </cell>
          <cell r="AA75">
            <v>0</v>
          </cell>
          <cell r="AB75">
            <v>0</v>
          </cell>
          <cell r="AC75">
            <v>1.7182652112493018</v>
          </cell>
          <cell r="AD75">
            <v>0</v>
          </cell>
          <cell r="AE75">
            <v>0</v>
          </cell>
          <cell r="AF75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4">
          <cell r="Y84">
            <v>-6.8495641191110819</v>
          </cell>
          <cell r="Z84">
            <v>1.560308783363219</v>
          </cell>
          <cell r="AA84">
            <v>2.9565702413477437</v>
          </cell>
          <cell r="AB84">
            <v>-0.74730214944078677</v>
          </cell>
          <cell r="AC84">
            <v>0.40343072713597455</v>
          </cell>
          <cell r="AD84">
            <v>-3.9077288312749996</v>
          </cell>
          <cell r="AE84">
            <v>-11.81767897657002</v>
          </cell>
          <cell r="AF84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2">
          <cell r="Y92">
            <v>0</v>
          </cell>
          <cell r="Z92" t="e">
            <v>#DIV/0!</v>
          </cell>
          <cell r="AA92" t="e">
            <v>#DIV/0!</v>
          </cell>
          <cell r="AB92" t="e">
            <v>#DIV/0!</v>
          </cell>
          <cell r="AC92">
            <v>0</v>
          </cell>
          <cell r="AD92" t="e">
            <v>#DIV/0!</v>
          </cell>
          <cell r="AE92" t="e">
            <v>#DIV/0!</v>
          </cell>
          <cell r="AF92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2">
          <cell r="AF102">
            <v>573.09649999999999</v>
          </cell>
        </row>
        <row r="103">
          <cell r="B103" t="str">
            <v>Sources: Data provided by the Indonesian authorities; and IMF staff estimates.</v>
          </cell>
        </row>
        <row r="104">
          <cell r="B104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  <sheetName val="GeoBop0900_BseLine"/>
      <sheetName val="AQ"/>
      <sheetName val="Read Me"/>
    </sheetNames>
    <sheetDataSet>
      <sheetData sheetId="0" refreshError="1"/>
      <sheetData sheetId="1" refreshError="1"/>
      <sheetData sheetId="2"/>
      <sheetData sheetId="3" refreshError="1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>
        <row r="5">
          <cell r="C5" t="str">
            <v>Table.  Georgia: Projected Fund Position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>
        <row r="14">
          <cell r="D14">
            <v>184.46999999999997</v>
          </cell>
        </row>
      </sheetData>
      <sheetData sheetId="11">
        <row r="102">
          <cell r="G102">
            <v>0</v>
          </cell>
        </row>
      </sheetData>
      <sheetData sheetId="12">
        <row r="249">
          <cell r="G249" t="str">
            <v>Table 9. Georgia:  External Debt Service Payments Capacity, 1998-2007</v>
          </cell>
        </row>
      </sheetData>
      <sheetData sheetId="13">
        <row r="13">
          <cell r="G13" t="e">
            <v>#REF!</v>
          </cell>
        </row>
      </sheetData>
      <sheetData sheetId="14" refreshError="1"/>
      <sheetData sheetId="15" refreshError="1"/>
      <sheetData sheetId="16" refreshError="1"/>
      <sheetData sheetId="17">
        <row r="7">
          <cell r="G7" t="str">
            <v>Table 4.  Georgia: Key Indicators of External Indebtedness</v>
          </cell>
        </row>
      </sheetData>
      <sheetData sheetId="18">
        <row r="5">
          <cell r="C5" t="str">
            <v>Table 3.  Georgia: External financing requirements and sources</v>
          </cell>
        </row>
      </sheetData>
      <sheetData sheetId="19">
        <row r="2">
          <cell r="C2" t="str">
            <v>Table 33.  Georgia:  Balance of Payments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9"/>
  <sheetViews>
    <sheetView tabSelected="1" workbookViewId="0">
      <selection activeCell="I15" sqref="I15"/>
    </sheetView>
  </sheetViews>
  <sheetFormatPr defaultRowHeight="14.25"/>
  <cols>
    <col min="1" max="1" width="7" style="3" customWidth="1"/>
    <col min="2" max="2" width="10.28515625" style="3" customWidth="1"/>
    <col min="3" max="3" width="13" style="3" customWidth="1"/>
    <col min="4" max="4" width="14.5703125" style="3" customWidth="1"/>
    <col min="5" max="5" width="18.7109375" style="3" customWidth="1"/>
    <col min="6" max="6" width="14.140625" style="3" customWidth="1"/>
    <col min="7" max="7" width="12.7109375" style="3" customWidth="1"/>
    <col min="8" max="8" width="21.28515625" style="3" customWidth="1"/>
    <col min="9" max="9" width="11.5703125" style="3" customWidth="1"/>
    <col min="10" max="10" width="18.28515625" style="3" customWidth="1"/>
    <col min="11" max="11" width="23.28515625" style="3" customWidth="1"/>
    <col min="12" max="16384" width="9.140625" style="3"/>
  </cols>
  <sheetData>
    <row r="1" spans="1:11" ht="62.25" customHeight="1">
      <c r="A1" s="24"/>
      <c r="B1" s="24"/>
      <c r="C1" s="1" t="s">
        <v>33</v>
      </c>
      <c r="D1" s="4"/>
      <c r="E1" s="1"/>
      <c r="F1" s="1" t="s">
        <v>35</v>
      </c>
      <c r="G1" s="2"/>
      <c r="H1" s="1">
        <v>2024</v>
      </c>
      <c r="I1" s="2"/>
      <c r="J1" s="22">
        <f>J7</f>
        <v>146909</v>
      </c>
    </row>
    <row r="2" spans="1:11" s="6" customFormat="1" ht="62.25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19</v>
      </c>
      <c r="I2" s="12" t="s">
        <v>20</v>
      </c>
      <c r="J2" s="13" t="s">
        <v>7</v>
      </c>
      <c r="K2" s="19"/>
    </row>
    <row r="3" spans="1:11" ht="62.25" customHeight="1">
      <c r="A3" s="7" t="s">
        <v>8</v>
      </c>
      <c r="B3" s="7" t="s">
        <v>21</v>
      </c>
      <c r="C3" s="7" t="s">
        <v>34</v>
      </c>
      <c r="D3" s="8" t="s">
        <v>35</v>
      </c>
      <c r="E3" s="7" t="s">
        <v>9</v>
      </c>
      <c r="F3" s="7" t="s">
        <v>36</v>
      </c>
      <c r="G3" s="7" t="s">
        <v>11</v>
      </c>
      <c r="H3" s="15" t="s">
        <v>41</v>
      </c>
      <c r="I3" s="7" t="s">
        <v>12</v>
      </c>
      <c r="J3" s="16">
        <v>104452</v>
      </c>
      <c r="K3" s="17" t="s">
        <v>40</v>
      </c>
    </row>
    <row r="4" spans="1:11" ht="62.25" customHeight="1">
      <c r="A4" s="7" t="s">
        <v>8</v>
      </c>
      <c r="B4" s="7" t="s">
        <v>21</v>
      </c>
      <c r="C4" s="7" t="s">
        <v>22</v>
      </c>
      <c r="D4" s="8" t="s">
        <v>35</v>
      </c>
      <c r="E4" s="7" t="s">
        <v>9</v>
      </c>
      <c r="F4" s="7" t="s">
        <v>37</v>
      </c>
      <c r="G4" s="7" t="s">
        <v>13</v>
      </c>
      <c r="H4" s="15" t="s">
        <v>41</v>
      </c>
      <c r="I4" s="7" t="s">
        <v>12</v>
      </c>
      <c r="J4" s="16">
        <v>16640</v>
      </c>
      <c r="K4" s="17" t="s">
        <v>40</v>
      </c>
    </row>
    <row r="5" spans="1:11" ht="62.25" customHeight="1">
      <c r="A5" s="7" t="s">
        <v>8</v>
      </c>
      <c r="B5" s="7" t="s">
        <v>21</v>
      </c>
      <c r="C5" s="7" t="s">
        <v>22</v>
      </c>
      <c r="D5" s="8" t="s">
        <v>35</v>
      </c>
      <c r="E5" s="7" t="s">
        <v>9</v>
      </c>
      <c r="F5" s="7" t="s">
        <v>38</v>
      </c>
      <c r="G5" s="7" t="s">
        <v>14</v>
      </c>
      <c r="H5" s="15" t="s">
        <v>42</v>
      </c>
      <c r="I5" s="7" t="s">
        <v>12</v>
      </c>
      <c r="J5" s="16">
        <v>25717</v>
      </c>
      <c r="K5" s="17" t="s">
        <v>27</v>
      </c>
    </row>
    <row r="6" spans="1:11" ht="62.25" customHeight="1">
      <c r="A6" s="7" t="s">
        <v>8</v>
      </c>
      <c r="B6" s="7" t="s">
        <v>21</v>
      </c>
      <c r="C6" s="7" t="s">
        <v>22</v>
      </c>
      <c r="D6" s="8" t="s">
        <v>35</v>
      </c>
      <c r="E6" s="7" t="s">
        <v>9</v>
      </c>
      <c r="F6" s="7" t="s">
        <v>39</v>
      </c>
      <c r="G6" s="7" t="s">
        <v>16</v>
      </c>
      <c r="H6" s="15" t="s">
        <v>41</v>
      </c>
      <c r="I6" s="7" t="s">
        <v>12</v>
      </c>
      <c r="J6" s="16">
        <v>100</v>
      </c>
      <c r="K6" s="17" t="s">
        <v>27</v>
      </c>
    </row>
    <row r="7" spans="1:11" ht="22.5" customHeight="1">
      <c r="A7" s="25" t="s">
        <v>17</v>
      </c>
      <c r="B7" s="25"/>
      <c r="C7" s="25"/>
      <c r="D7" s="25"/>
      <c r="E7" s="25"/>
      <c r="F7" s="25"/>
      <c r="G7" s="25"/>
      <c r="H7" s="25"/>
      <c r="I7" s="25"/>
      <c r="J7" s="18">
        <f>SUM(J3:J6)</f>
        <v>146909</v>
      </c>
      <c r="K7" s="20"/>
    </row>
    <row r="8" spans="1:11">
      <c r="A8" s="9"/>
      <c r="B8" s="9"/>
      <c r="C8" s="9"/>
      <c r="D8" s="10"/>
      <c r="E8" s="9"/>
      <c r="F8" s="9"/>
      <c r="G8" s="9"/>
      <c r="H8" s="9"/>
      <c r="I8" s="9"/>
      <c r="J8" s="11"/>
    </row>
    <row r="9" spans="1:11">
      <c r="B9" s="1"/>
      <c r="C9" s="1"/>
      <c r="D9" s="1"/>
      <c r="E9" s="1"/>
      <c r="F9" s="1"/>
      <c r="G9" s="1"/>
      <c r="H9" s="1"/>
    </row>
  </sheetData>
  <mergeCells count="2">
    <mergeCell ref="A1:B1"/>
    <mergeCell ref="A7:I7"/>
  </mergeCells>
  <phoneticPr fontId="54" type="noConversion"/>
  <pageMargins left="0.70866141732283472" right="0.70866141732283472" top="0.74803149606299213" bottom="0.74803149606299213" header="0.31496062992125984" footer="0.31496062992125984"/>
  <pageSetup paperSize="9" scale="8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10"/>
  <sheetViews>
    <sheetView workbookViewId="0">
      <selection activeCell="H16" sqref="H16:H17"/>
    </sheetView>
  </sheetViews>
  <sheetFormatPr defaultRowHeight="12.75"/>
  <cols>
    <col min="1" max="1" width="7" customWidth="1"/>
    <col min="2" max="2" width="7.140625" customWidth="1"/>
    <col min="3" max="3" width="10.85546875" customWidth="1"/>
    <col min="4" max="4" width="12.28515625" customWidth="1"/>
    <col min="5" max="5" width="20.28515625" customWidth="1"/>
    <col min="6" max="6" width="15.28515625" customWidth="1"/>
    <col min="7" max="7" width="8.85546875" customWidth="1"/>
    <col min="8" max="8" width="17.140625" customWidth="1"/>
    <col min="9" max="9" width="10.140625" customWidth="1"/>
    <col min="10" max="10" width="11.28515625" customWidth="1"/>
    <col min="11" max="11" width="17.85546875" customWidth="1"/>
  </cols>
  <sheetData>
    <row r="1" spans="1:11" ht="19.5" customHeight="1">
      <c r="A1" s="24"/>
      <c r="B1" s="24"/>
      <c r="C1" s="1" t="s">
        <v>33</v>
      </c>
      <c r="D1" s="4"/>
      <c r="E1" s="1"/>
      <c r="F1" s="1" t="s">
        <v>35</v>
      </c>
      <c r="G1" s="2"/>
      <c r="H1" s="1">
        <v>2025</v>
      </c>
      <c r="I1" s="2"/>
      <c r="J1" s="22">
        <f>J7</f>
        <v>158529</v>
      </c>
      <c r="K1" s="3"/>
    </row>
    <row r="2" spans="1:11" ht="57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19</v>
      </c>
      <c r="I2" s="12" t="s">
        <v>20</v>
      </c>
      <c r="J2" s="13" t="s">
        <v>7</v>
      </c>
      <c r="K2" s="19"/>
    </row>
    <row r="3" spans="1:11" ht="58.5" customHeight="1">
      <c r="A3" s="7" t="s">
        <v>8</v>
      </c>
      <c r="B3" s="7" t="s">
        <v>21</v>
      </c>
      <c r="C3" s="7" t="s">
        <v>34</v>
      </c>
      <c r="D3" s="8" t="s">
        <v>35</v>
      </c>
      <c r="E3" s="7" t="s">
        <v>9</v>
      </c>
      <c r="F3" s="7" t="s">
        <v>36</v>
      </c>
      <c r="G3" s="7" t="s">
        <v>11</v>
      </c>
      <c r="H3" s="15" t="s">
        <v>41</v>
      </c>
      <c r="I3" s="7" t="s">
        <v>12</v>
      </c>
      <c r="J3" s="16">
        <v>121549</v>
      </c>
      <c r="K3" s="17" t="s">
        <v>40</v>
      </c>
    </row>
    <row r="4" spans="1:11" ht="61.5" customHeight="1">
      <c r="A4" s="7" t="s">
        <v>8</v>
      </c>
      <c r="B4" s="7" t="s">
        <v>21</v>
      </c>
      <c r="C4" s="7" t="s">
        <v>22</v>
      </c>
      <c r="D4" s="8" t="s">
        <v>35</v>
      </c>
      <c r="E4" s="7" t="s">
        <v>9</v>
      </c>
      <c r="F4" s="7" t="s">
        <v>37</v>
      </c>
      <c r="G4" s="7" t="s">
        <v>13</v>
      </c>
      <c r="H4" s="15" t="s">
        <v>41</v>
      </c>
      <c r="I4" s="7" t="s">
        <v>12</v>
      </c>
      <c r="J4" s="16">
        <v>19130</v>
      </c>
      <c r="K4" s="17" t="s">
        <v>40</v>
      </c>
    </row>
    <row r="5" spans="1:11" ht="48.75" customHeight="1">
      <c r="A5" s="7" t="s">
        <v>8</v>
      </c>
      <c r="B5" s="7" t="s">
        <v>21</v>
      </c>
      <c r="C5" s="7" t="s">
        <v>22</v>
      </c>
      <c r="D5" s="8" t="s">
        <v>35</v>
      </c>
      <c r="E5" s="7" t="s">
        <v>9</v>
      </c>
      <c r="F5" s="7" t="s">
        <v>38</v>
      </c>
      <c r="G5" s="7" t="s">
        <v>14</v>
      </c>
      <c r="H5" s="15" t="s">
        <v>42</v>
      </c>
      <c r="I5" s="7" t="s">
        <v>12</v>
      </c>
      <c r="J5" s="16">
        <v>17750</v>
      </c>
      <c r="K5" s="17" t="s">
        <v>27</v>
      </c>
    </row>
    <row r="6" spans="1:11" ht="66" customHeight="1">
      <c r="A6" s="7" t="s">
        <v>8</v>
      </c>
      <c r="B6" s="7" t="s">
        <v>21</v>
      </c>
      <c r="C6" s="7" t="s">
        <v>22</v>
      </c>
      <c r="D6" s="8" t="s">
        <v>35</v>
      </c>
      <c r="E6" s="7" t="s">
        <v>9</v>
      </c>
      <c r="F6" s="7" t="s">
        <v>39</v>
      </c>
      <c r="G6" s="7" t="s">
        <v>16</v>
      </c>
      <c r="H6" s="15" t="s">
        <v>41</v>
      </c>
      <c r="I6" s="7" t="s">
        <v>12</v>
      </c>
      <c r="J6" s="16">
        <v>100</v>
      </c>
      <c r="K6" s="17" t="s">
        <v>27</v>
      </c>
    </row>
    <row r="7" spans="1:11" ht="61.5" customHeight="1">
      <c r="A7" s="25" t="s">
        <v>17</v>
      </c>
      <c r="B7" s="25"/>
      <c r="C7" s="25"/>
      <c r="D7" s="25"/>
      <c r="E7" s="25"/>
      <c r="F7" s="25"/>
      <c r="G7" s="25"/>
      <c r="H7" s="25"/>
      <c r="I7" s="25"/>
      <c r="J7" s="18">
        <f>SUM(J3:J6)</f>
        <v>158529</v>
      </c>
      <c r="K7" s="20"/>
    </row>
    <row r="8" spans="1:11" ht="14.25">
      <c r="A8" s="9"/>
      <c r="B8" s="9"/>
      <c r="C8" s="9"/>
      <c r="D8" s="10"/>
      <c r="E8" s="9"/>
      <c r="F8" s="9"/>
      <c r="G8" s="9"/>
      <c r="H8" s="9"/>
      <c r="I8" s="9"/>
      <c r="J8" s="11"/>
      <c r="K8" s="3"/>
    </row>
    <row r="9" spans="1:11" ht="14.25">
      <c r="A9" s="3"/>
      <c r="B9" s="1"/>
      <c r="C9" s="1"/>
      <c r="D9" s="1"/>
      <c r="E9" s="1"/>
      <c r="F9" s="1"/>
      <c r="G9" s="1"/>
      <c r="H9" s="1"/>
      <c r="I9" s="3"/>
      <c r="J9" s="3"/>
      <c r="K9" s="3"/>
    </row>
    <row r="10" spans="1:11" ht="14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2">
    <mergeCell ref="A1:B1"/>
    <mergeCell ref="A7:I7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K10"/>
  <sheetViews>
    <sheetView workbookViewId="0">
      <selection activeCell="A10" sqref="A10:XFD10"/>
    </sheetView>
  </sheetViews>
  <sheetFormatPr defaultRowHeight="12.75"/>
  <cols>
    <col min="5" max="5" width="20.140625" customWidth="1"/>
    <col min="6" max="6" width="12.140625" customWidth="1"/>
    <col min="7" max="7" width="19.28515625" customWidth="1"/>
    <col min="8" max="8" width="21.5703125" customWidth="1"/>
    <col min="9" max="9" width="13.5703125" customWidth="1"/>
    <col min="10" max="10" width="19.140625" customWidth="1"/>
    <col min="11" max="11" width="17.85546875" customWidth="1"/>
  </cols>
  <sheetData>
    <row r="1" spans="1:11" ht="15">
      <c r="A1" s="24"/>
      <c r="B1" s="24"/>
      <c r="C1" s="1" t="s">
        <v>43</v>
      </c>
      <c r="D1" s="4"/>
      <c r="E1" s="1"/>
      <c r="F1" s="1" t="s">
        <v>35</v>
      </c>
      <c r="G1" s="2"/>
      <c r="H1" s="1">
        <v>2026</v>
      </c>
      <c r="I1" s="2"/>
      <c r="J1" s="23">
        <f>J7</f>
        <v>158329</v>
      </c>
      <c r="K1" s="3"/>
    </row>
    <row r="2" spans="1:11" ht="42.7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19</v>
      </c>
      <c r="I2" s="12" t="s">
        <v>20</v>
      </c>
      <c r="J2" s="13" t="s">
        <v>7</v>
      </c>
      <c r="K2" s="19"/>
    </row>
    <row r="3" spans="1:11" ht="57.75" customHeight="1">
      <c r="A3" s="7" t="s">
        <v>8</v>
      </c>
      <c r="B3" s="7" t="s">
        <v>21</v>
      </c>
      <c r="C3" s="7" t="s">
        <v>34</v>
      </c>
      <c r="D3" s="8" t="s">
        <v>35</v>
      </c>
      <c r="E3" s="7" t="s">
        <v>9</v>
      </c>
      <c r="F3" s="7" t="s">
        <v>36</v>
      </c>
      <c r="G3" s="7" t="s">
        <v>11</v>
      </c>
      <c r="H3" s="15" t="s">
        <v>41</v>
      </c>
      <c r="I3" s="7" t="s">
        <v>12</v>
      </c>
      <c r="J3" s="16">
        <v>121549</v>
      </c>
      <c r="K3" s="17" t="s">
        <v>40</v>
      </c>
    </row>
    <row r="4" spans="1:11" ht="49.5" customHeight="1">
      <c r="A4" s="7" t="s">
        <v>8</v>
      </c>
      <c r="B4" s="7" t="s">
        <v>21</v>
      </c>
      <c r="C4" s="7" t="s">
        <v>22</v>
      </c>
      <c r="D4" s="8" t="s">
        <v>35</v>
      </c>
      <c r="E4" s="7" t="s">
        <v>9</v>
      </c>
      <c r="F4" s="7" t="s">
        <v>37</v>
      </c>
      <c r="G4" s="7" t="s">
        <v>13</v>
      </c>
      <c r="H4" s="15" t="s">
        <v>41</v>
      </c>
      <c r="I4" s="7" t="s">
        <v>12</v>
      </c>
      <c r="J4" s="16">
        <v>19130</v>
      </c>
      <c r="K4" s="17" t="s">
        <v>40</v>
      </c>
    </row>
    <row r="5" spans="1:11" ht="54" customHeight="1">
      <c r="A5" s="7" t="s">
        <v>8</v>
      </c>
      <c r="B5" s="7" t="s">
        <v>21</v>
      </c>
      <c r="C5" s="7" t="s">
        <v>22</v>
      </c>
      <c r="D5" s="8" t="s">
        <v>35</v>
      </c>
      <c r="E5" s="7" t="s">
        <v>9</v>
      </c>
      <c r="F5" s="7" t="s">
        <v>38</v>
      </c>
      <c r="G5" s="7" t="s">
        <v>14</v>
      </c>
      <c r="H5" s="15" t="s">
        <v>42</v>
      </c>
      <c r="I5" s="7" t="s">
        <v>12</v>
      </c>
      <c r="J5" s="16">
        <v>17550</v>
      </c>
      <c r="K5" s="17" t="s">
        <v>27</v>
      </c>
    </row>
    <row r="6" spans="1:11" ht="54.75" customHeight="1">
      <c r="A6" s="7" t="s">
        <v>8</v>
      </c>
      <c r="B6" s="7" t="s">
        <v>21</v>
      </c>
      <c r="C6" s="7" t="s">
        <v>22</v>
      </c>
      <c r="D6" s="8" t="s">
        <v>35</v>
      </c>
      <c r="E6" s="7" t="s">
        <v>9</v>
      </c>
      <c r="F6" s="7" t="s">
        <v>39</v>
      </c>
      <c r="G6" s="7" t="s">
        <v>16</v>
      </c>
      <c r="H6" s="15" t="s">
        <v>41</v>
      </c>
      <c r="I6" s="7" t="s">
        <v>12</v>
      </c>
      <c r="J6" s="16">
        <v>100</v>
      </c>
      <c r="K6" s="17" t="s">
        <v>27</v>
      </c>
    </row>
    <row r="7" spans="1:11" ht="27" customHeight="1">
      <c r="A7" s="25" t="s">
        <v>17</v>
      </c>
      <c r="B7" s="25"/>
      <c r="C7" s="25"/>
      <c r="D7" s="25"/>
      <c r="E7" s="25"/>
      <c r="F7" s="25"/>
      <c r="G7" s="25"/>
      <c r="H7" s="25"/>
      <c r="I7" s="25"/>
      <c r="J7" s="18">
        <f>SUM(J3:J6)</f>
        <v>158329</v>
      </c>
      <c r="K7" s="20"/>
    </row>
    <row r="8" spans="1:11" ht="14.25">
      <c r="A8" s="9"/>
      <c r="B8" s="9"/>
      <c r="C8" s="9"/>
      <c r="D8" s="10"/>
      <c r="E8" s="9"/>
      <c r="F8" s="9"/>
      <c r="G8" s="9"/>
      <c r="H8" s="9"/>
      <c r="I8" s="9"/>
      <c r="J8" s="11"/>
      <c r="K8" s="3"/>
    </row>
    <row r="9" spans="1:11" ht="14.25">
      <c r="A9" s="3"/>
      <c r="B9" s="1"/>
      <c r="C9" s="1"/>
      <c r="D9" s="1"/>
      <c r="E9" s="1"/>
      <c r="F9" s="1"/>
      <c r="G9" s="1"/>
      <c r="H9" s="1"/>
      <c r="I9" s="3"/>
      <c r="J9" s="3"/>
      <c r="K9" s="3"/>
    </row>
    <row r="10" spans="1:11" ht="14.25">
      <c r="B10" s="1"/>
      <c r="C10" s="1"/>
      <c r="D10" s="1"/>
      <c r="E10" s="1"/>
      <c r="F10" s="1"/>
      <c r="G10" s="1"/>
      <c r="H10" s="1"/>
    </row>
  </sheetData>
  <mergeCells count="2">
    <mergeCell ref="A1:B1"/>
    <mergeCell ref="A7:I7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K13"/>
  <sheetViews>
    <sheetView workbookViewId="0">
      <selection activeCell="H19" sqref="H19"/>
    </sheetView>
  </sheetViews>
  <sheetFormatPr defaultRowHeight="12.75"/>
  <cols>
    <col min="1" max="1" width="13.140625" customWidth="1"/>
    <col min="2" max="2" width="6.7109375" customWidth="1"/>
    <col min="3" max="3" width="11.5703125" customWidth="1"/>
    <col min="4" max="4" width="11.7109375" customWidth="1"/>
    <col min="5" max="5" width="11.140625" customWidth="1"/>
    <col min="6" max="6" width="12.140625" customWidth="1"/>
    <col min="7" max="7" width="11.7109375" customWidth="1"/>
    <col min="8" max="8" width="14.85546875" customWidth="1"/>
    <col min="9" max="9" width="12.28515625" customWidth="1"/>
    <col min="10" max="10" width="13.7109375" customWidth="1"/>
    <col min="11" max="11" width="14.28515625" customWidth="1"/>
  </cols>
  <sheetData>
    <row r="1" spans="1:11">
      <c r="F1" t="s">
        <v>25</v>
      </c>
    </row>
    <row r="2" spans="1:11" ht="15">
      <c r="A2" s="24" t="s">
        <v>26</v>
      </c>
      <c r="B2" s="24"/>
      <c r="C2" s="1" t="s">
        <v>32</v>
      </c>
      <c r="D2" s="4"/>
      <c r="E2" s="1"/>
      <c r="F2" s="1"/>
      <c r="G2" s="2"/>
      <c r="H2" s="2"/>
      <c r="I2" s="2"/>
      <c r="J2" s="5" t="s">
        <v>18</v>
      </c>
    </row>
    <row r="3" spans="1:11" ht="57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19</v>
      </c>
      <c r="I3" s="12" t="s">
        <v>20</v>
      </c>
      <c r="J3" s="13" t="s">
        <v>7</v>
      </c>
      <c r="K3" s="14"/>
    </row>
    <row r="4" spans="1:11" ht="50.25" customHeight="1">
      <c r="A4" s="7" t="s">
        <v>8</v>
      </c>
      <c r="B4" s="7" t="s">
        <v>21</v>
      </c>
      <c r="C4" s="7" t="s">
        <v>22</v>
      </c>
      <c r="D4" s="8" t="s">
        <v>23</v>
      </c>
      <c r="E4" s="7" t="s">
        <v>9</v>
      </c>
      <c r="F4" s="7" t="s">
        <v>10</v>
      </c>
      <c r="G4" s="7" t="s">
        <v>11</v>
      </c>
      <c r="H4" s="15" t="s">
        <v>24</v>
      </c>
      <c r="I4" s="7" t="s">
        <v>12</v>
      </c>
      <c r="J4" s="16">
        <v>62140</v>
      </c>
      <c r="K4" s="17" t="s">
        <v>27</v>
      </c>
    </row>
    <row r="5" spans="1:11" ht="59.25" customHeight="1">
      <c r="A5" s="7" t="s">
        <v>8</v>
      </c>
      <c r="B5" s="7" t="s">
        <v>21</v>
      </c>
      <c r="C5" s="7" t="s">
        <v>22</v>
      </c>
      <c r="D5" s="8" t="s">
        <v>23</v>
      </c>
      <c r="E5" s="7" t="s">
        <v>9</v>
      </c>
      <c r="F5" s="7" t="s">
        <v>10</v>
      </c>
      <c r="G5" s="7" t="s">
        <v>13</v>
      </c>
      <c r="H5" s="15" t="s">
        <v>24</v>
      </c>
      <c r="I5" s="7" t="s">
        <v>12</v>
      </c>
      <c r="J5" s="16">
        <v>10630</v>
      </c>
      <c r="K5" s="17" t="s">
        <v>27</v>
      </c>
    </row>
    <row r="6" spans="1:11" ht="55.5" customHeight="1">
      <c r="A6" s="7" t="s">
        <v>8</v>
      </c>
      <c r="B6" s="7" t="s">
        <v>21</v>
      </c>
      <c r="C6" s="7" t="s">
        <v>22</v>
      </c>
      <c r="D6" s="8" t="s">
        <v>23</v>
      </c>
      <c r="E6" s="7" t="s">
        <v>9</v>
      </c>
      <c r="F6" s="7" t="s">
        <v>10</v>
      </c>
      <c r="G6" s="7" t="s">
        <v>14</v>
      </c>
      <c r="H6" s="15" t="s">
        <v>24</v>
      </c>
      <c r="I6" s="7" t="s">
        <v>12</v>
      </c>
      <c r="J6" s="21">
        <v>16890</v>
      </c>
      <c r="K6" s="17" t="s">
        <v>27</v>
      </c>
    </row>
    <row r="7" spans="1:11" ht="63.75" customHeight="1">
      <c r="A7" s="7" t="s">
        <v>8</v>
      </c>
      <c r="B7" s="7" t="s">
        <v>21</v>
      </c>
      <c r="C7" s="7" t="s">
        <v>22</v>
      </c>
      <c r="D7" s="8" t="s">
        <v>23</v>
      </c>
      <c r="E7" s="7" t="s">
        <v>9</v>
      </c>
      <c r="F7" s="7" t="s">
        <v>10</v>
      </c>
      <c r="G7" s="7" t="s">
        <v>15</v>
      </c>
      <c r="H7" s="15" t="s">
        <v>24</v>
      </c>
      <c r="I7" s="7" t="s">
        <v>12</v>
      </c>
      <c r="J7" s="16">
        <v>100</v>
      </c>
      <c r="K7" s="17" t="s">
        <v>27</v>
      </c>
    </row>
    <row r="8" spans="1:11" ht="76.5" customHeight="1">
      <c r="A8" s="7" t="s">
        <v>8</v>
      </c>
      <c r="B8" s="7" t="s">
        <v>21</v>
      </c>
      <c r="C8" s="7" t="s">
        <v>22</v>
      </c>
      <c r="D8" s="8" t="s">
        <v>23</v>
      </c>
      <c r="E8" s="7" t="s">
        <v>9</v>
      </c>
      <c r="F8" s="7" t="s">
        <v>10</v>
      </c>
      <c r="G8" s="7" t="s">
        <v>16</v>
      </c>
      <c r="H8" s="15" t="s">
        <v>24</v>
      </c>
      <c r="I8" s="7" t="s">
        <v>12</v>
      </c>
      <c r="J8" s="16">
        <v>240</v>
      </c>
      <c r="K8" s="17" t="s">
        <v>27</v>
      </c>
    </row>
    <row r="9" spans="1:11" ht="46.5" customHeight="1">
      <c r="A9" s="25" t="s">
        <v>17</v>
      </c>
      <c r="B9" s="25"/>
      <c r="C9" s="25"/>
      <c r="D9" s="25"/>
      <c r="E9" s="25"/>
      <c r="F9" s="25"/>
      <c r="G9" s="25"/>
      <c r="H9" s="25"/>
      <c r="I9" s="25"/>
      <c r="J9" s="18">
        <f>SUM(J4:J8)</f>
        <v>90000</v>
      </c>
      <c r="K9" s="14"/>
    </row>
    <row r="11" spans="1:11" ht="14.25">
      <c r="B11" s="1" t="s">
        <v>31</v>
      </c>
      <c r="C11" s="1"/>
      <c r="D11" s="1"/>
      <c r="E11" s="1"/>
      <c r="F11" s="1"/>
      <c r="G11" s="1" t="s">
        <v>30</v>
      </c>
      <c r="H11" s="1"/>
    </row>
    <row r="12" spans="1:11" ht="14.25">
      <c r="B12" s="1"/>
      <c r="C12" s="1"/>
      <c r="D12" s="1"/>
      <c r="E12" s="1"/>
      <c r="F12" s="1"/>
      <c r="G12" s="1"/>
      <c r="H12" s="1"/>
    </row>
    <row r="13" spans="1:11" ht="14.25">
      <c r="B13" s="1" t="s">
        <v>28</v>
      </c>
      <c r="C13" s="1"/>
      <c r="D13" s="1"/>
      <c r="E13" s="1"/>
      <c r="F13" s="1"/>
      <c r="G13" s="1" t="s">
        <v>29</v>
      </c>
      <c r="H13" s="1"/>
    </row>
  </sheetData>
  <mergeCells count="2">
    <mergeCell ref="A2:B2"/>
    <mergeCell ref="A9:I9"/>
  </mergeCell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Buxheti 2024</vt:lpstr>
      <vt:lpstr>Buxheti 2025</vt:lpstr>
      <vt:lpstr>Buxheti 2026</vt:lpstr>
      <vt:lpstr>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mimoza.dhembi</dc:creator>
  <cp:lastModifiedBy>Pamela Radovani</cp:lastModifiedBy>
  <cp:lastPrinted>2024-01-09T13:27:13Z</cp:lastPrinted>
  <dcterms:created xsi:type="dcterms:W3CDTF">2013-12-12T14:51:02Z</dcterms:created>
  <dcterms:modified xsi:type="dcterms:W3CDTF">2025-06-03T07:25:40Z</dcterms:modified>
</cp:coreProperties>
</file>